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0" yWindow="-30" windowWidth="28830" windowHeight="6890" tabRatio="911"/>
  </bookViews>
  <sheets>
    <sheet name="MENU" sheetId="22" r:id="rId1"/>
    <sheet name="Key figures" sheetId="2" r:id="rId2"/>
    <sheet name="Balance sheet" sheetId="3" r:id="rId3"/>
    <sheet name="Customer funds" sheetId="4" r:id="rId4"/>
    <sheet name="Performing loans" sheetId="20" r:id="rId5"/>
    <sheet name="Stages" sheetId="24" r:id="rId6"/>
    <sheet name="NPLs (I)" sheetId="21" r:id="rId7"/>
    <sheet name="NPLs (II)" sheetId="10" r:id="rId8"/>
    <sheet name="Foreclosed assets (I)" sheetId="8" r:id="rId9"/>
    <sheet name="Foreclosed assets (II)" sheetId="11" r:id="rId10"/>
    <sheet name="Results" sheetId="9" r:id="rId11"/>
    <sheet name="Yield &amp; costs" sheetId="12" r:id="rId12"/>
    <sheet name="Fee income" sheetId="14" r:id="rId13"/>
    <sheet name="Liquidity" sheetId="17" r:id="rId14"/>
    <sheet name="Solvency" sheetId="19" r:id="rId15"/>
  </sheets>
  <definedNames>
    <definedName name="_xlnm.Print_Area" localSheetId="2">'Balance sheet'!$A$1:$D$37</definedName>
    <definedName name="_xlnm.Print_Area" localSheetId="3">'Customer funds'!$A$1:$D$27</definedName>
    <definedName name="_xlnm.Print_Area" localSheetId="12">'Fee income'!$A$1:$F$11</definedName>
    <definedName name="_xlnm.Print_Area" localSheetId="8">'Foreclosed assets (I)'!$A$1:$D$22</definedName>
    <definedName name="_xlnm.Print_Area" localSheetId="9">'Foreclosed assets (II)'!$A$1:$F$7</definedName>
    <definedName name="_xlnm.Print_Area" localSheetId="1">'Key figures'!$A$1:$D$45</definedName>
    <definedName name="_xlnm.Print_Area" localSheetId="13">Liquidity!$A$1:$D$29</definedName>
    <definedName name="_xlnm.Print_Area" localSheetId="6">'NPLs (I)'!$A$1:$D$37</definedName>
    <definedName name="_xlnm.Print_Area" localSheetId="7">'NPLs (II)'!$A$1:$F$8</definedName>
    <definedName name="_xlnm.Print_Area" localSheetId="10">Results!$A$1:$H$52</definedName>
    <definedName name="_xlnm.Print_Area" localSheetId="14">Solvency!$A$2:$C$44</definedName>
    <definedName name="_xlnm.Print_Area" localSheetId="11">'Yield &amp; costs'!$A$1:$T$21</definedName>
  </definedNames>
  <calcPr calcId="152511" calcMode="manual"/>
</workbook>
</file>

<file path=xl/calcChain.xml><?xml version="1.0" encoding="utf-8"?>
<calcChain xmlns="http://schemas.openxmlformats.org/spreadsheetml/2006/main">
  <c r="F10" i="2" l="1"/>
  <c r="E9" i="2"/>
  <c r="F8" i="2"/>
  <c r="E7" i="2"/>
  <c r="F6" i="2"/>
  <c r="F5" i="2"/>
  <c r="F4" i="2"/>
  <c r="E6" i="2" l="1"/>
  <c r="F7" i="2"/>
  <c r="E10" i="2"/>
  <c r="E5" i="2"/>
  <c r="E8" i="2"/>
  <c r="F9" i="2"/>
  <c r="E4" i="2"/>
</calcChain>
</file>

<file path=xl/sharedStrings.xml><?xml version="1.0" encoding="utf-8"?>
<sst xmlns="http://schemas.openxmlformats.org/spreadsheetml/2006/main" count="442" uniqueCount="274">
  <si>
    <t>LCR</t>
  </si>
  <si>
    <t>NSFR</t>
  </si>
  <si>
    <t>MENU</t>
  </si>
  <si>
    <t>Million euros</t>
  </si>
  <si>
    <t>Loan to deposits</t>
  </si>
  <si>
    <t>KEY FIGURES</t>
  </si>
  <si>
    <t>Million euros / % / pp</t>
  </si>
  <si>
    <t>BALANCE SHEET</t>
  </si>
  <si>
    <t>Off-balance sheet customer funds and insurance</t>
  </si>
  <si>
    <t>QoQ</t>
  </si>
  <si>
    <t>YoY</t>
  </si>
  <si>
    <t>RESULTS (cumulative figures)</t>
  </si>
  <si>
    <t>RISK MANAGEMENT</t>
  </si>
  <si>
    <t>LIQUIDITY</t>
  </si>
  <si>
    <t>SOLVENCY</t>
  </si>
  <si>
    <t>ADDITIONAL INFORMATION</t>
  </si>
  <si>
    <t>Branches</t>
  </si>
  <si>
    <t>ATMs</t>
  </si>
  <si>
    <t>Cash and balances at central banks</t>
  </si>
  <si>
    <t>Financial assets at amortised cost</t>
  </si>
  <si>
    <t>Hedging derivatives</t>
  </si>
  <si>
    <t>Tangible assets</t>
  </si>
  <si>
    <t>Intangible assets</t>
  </si>
  <si>
    <t>Tax assets</t>
  </si>
  <si>
    <t>Other assets</t>
  </si>
  <si>
    <t>Non current assets held for sale</t>
  </si>
  <si>
    <t>TOTAL ASSETS</t>
  </si>
  <si>
    <t>Financial liabilities at amortised cost</t>
  </si>
  <si>
    <t>Deposits from credit institutions</t>
  </si>
  <si>
    <t>Customer deposits</t>
  </si>
  <si>
    <t xml:space="preserve">   Other Issued Securities</t>
  </si>
  <si>
    <t>Other financial liabilities</t>
  </si>
  <si>
    <t>Provisions</t>
  </si>
  <si>
    <t>Tax liabilities</t>
  </si>
  <si>
    <t>Other liabilities</t>
  </si>
  <si>
    <t>TOTAL LIABILITIES</t>
  </si>
  <si>
    <t>Own Funds</t>
  </si>
  <si>
    <t>Minority Interests</t>
  </si>
  <si>
    <t>Total Equity</t>
  </si>
  <si>
    <t>Total Liabilities and Equity</t>
  </si>
  <si>
    <t>CUSTOMER FUNDS</t>
  </si>
  <si>
    <t>Million euros. Excluding valuation adjustments</t>
  </si>
  <si>
    <t>On-balance sheet customer funds</t>
  </si>
  <si>
    <t>Customer funds</t>
  </si>
  <si>
    <t>Public Sector</t>
  </si>
  <si>
    <t>Private sector</t>
  </si>
  <si>
    <t>Sight deposits</t>
  </si>
  <si>
    <t>Term deposits</t>
  </si>
  <si>
    <t>Repos</t>
  </si>
  <si>
    <t>Issues</t>
  </si>
  <si>
    <t>Subordinated liabilities</t>
  </si>
  <si>
    <t>Mutual funds</t>
  </si>
  <si>
    <t>Pension funds</t>
  </si>
  <si>
    <t>Insurance savings</t>
  </si>
  <si>
    <t>TOTAL CUSTOMER FUNDS</t>
  </si>
  <si>
    <t>Retail customers funds</t>
  </si>
  <si>
    <t>of which: on-balance sheet</t>
  </si>
  <si>
    <t>Others</t>
  </si>
  <si>
    <t>of which: off-balance sheet and insurance</t>
  </si>
  <si>
    <t>Wholesale funds</t>
  </si>
  <si>
    <t>PERFORMING LOANS</t>
  </si>
  <si>
    <t>Public sector</t>
  </si>
  <si>
    <t>Corporates</t>
  </si>
  <si>
    <t xml:space="preserve">   SMEs and self-employed</t>
  </si>
  <si>
    <t xml:space="preserve">   Other corporates</t>
  </si>
  <si>
    <t>Individuals</t>
  </si>
  <si>
    <t xml:space="preserve">   Mortgages</t>
  </si>
  <si>
    <t xml:space="preserve">   Consumer and other</t>
  </si>
  <si>
    <t>PERFORMING LOANS TO CUSTOMERS</t>
  </si>
  <si>
    <t>NON PERFORMING LOANS</t>
  </si>
  <si>
    <t>GROSS BALANCE</t>
  </si>
  <si>
    <t>Business</t>
  </si>
  <si>
    <t>PROVISIONS</t>
  </si>
  <si>
    <t>% COVERAGE</t>
  </si>
  <si>
    <t>NON PERFORMING LOANS  (ii)</t>
  </si>
  <si>
    <t>NPL EVOLUTION</t>
  </si>
  <si>
    <t>NPLs at the beginning of the period</t>
  </si>
  <si>
    <t>Recoveries</t>
  </si>
  <si>
    <t>NPLs at the end of the period</t>
  </si>
  <si>
    <t>Gross entries</t>
  </si>
  <si>
    <t>Texas Ratio</t>
  </si>
  <si>
    <t>Texas Ratio: NPLs + Foreclosed assets / Tangible Book value + NPAs provisions</t>
  </si>
  <si>
    <t>FORECLOSED ASSETS</t>
  </si>
  <si>
    <t>Buildings under construction</t>
  </si>
  <si>
    <t>Land</t>
  </si>
  <si>
    <t>TOTAL FORECLOSED ASSETS</t>
  </si>
  <si>
    <t>COVERAGE (%)</t>
  </si>
  <si>
    <t>FORECLOSED ASSETS (ii)</t>
  </si>
  <si>
    <t>FORECLOSED ASSETS EVOLUTION</t>
  </si>
  <si>
    <t>BoP</t>
  </si>
  <si>
    <t xml:space="preserve">Inflows </t>
  </si>
  <si>
    <t>Outflows</t>
  </si>
  <si>
    <t>EoP</t>
  </si>
  <si>
    <t>% Quaterly out-flows / foreclosures at beginning of year</t>
  </si>
  <si>
    <t>RESULTS</t>
  </si>
  <si>
    <t>Interest income</t>
  </si>
  <si>
    <t>Interest expense</t>
  </si>
  <si>
    <t>NET INTEREST INCOME</t>
  </si>
  <si>
    <t>Dividend income</t>
  </si>
  <si>
    <t>Share of results of entities accounted for using the equity method</t>
  </si>
  <si>
    <t>Net fee income</t>
  </si>
  <si>
    <t>GROSS INCOME</t>
  </si>
  <si>
    <t>Administrative costs</t>
  </si>
  <si>
    <t>Staff costs</t>
  </si>
  <si>
    <t>Other administrative costs</t>
  </si>
  <si>
    <t>Amortization</t>
  </si>
  <si>
    <t>PRE-PROVISION PROFIT</t>
  </si>
  <si>
    <t>Provisions /reversal of provisions</t>
  </si>
  <si>
    <t xml:space="preserve">Impairments / reversal of financial assets </t>
  </si>
  <si>
    <t>NET OPERATING INCOME</t>
  </si>
  <si>
    <t xml:space="preserve">Impairments on non-financial assets </t>
  </si>
  <si>
    <t>PROFIT BEFORE TAX</t>
  </si>
  <si>
    <t>Taxes</t>
  </si>
  <si>
    <t>NET INCOME FROM CONTINUING OPERATIONS</t>
  </si>
  <si>
    <t>Profit / loss from discontinued operations</t>
  </si>
  <si>
    <t>CONSOLIDATED NET INCOME</t>
  </si>
  <si>
    <t>ATTRIBUTABLE NET INCOME</t>
  </si>
  <si>
    <t>QUARTERLY EVOLUTION</t>
  </si>
  <si>
    <t>Impairments / reversal of financial assets</t>
  </si>
  <si>
    <t>Amount</t>
  </si>
  <si>
    <t>%</t>
  </si>
  <si>
    <t>Trading income</t>
  </si>
  <si>
    <t>Other operating income/expenses</t>
  </si>
  <si>
    <t>Average balances</t>
  </si>
  <si>
    <t>FI/FE</t>
  </si>
  <si>
    <t>Yield/ cost (%)</t>
  </si>
  <si>
    <t>Million euros / %</t>
  </si>
  <si>
    <t>Financial intermediaries</t>
  </si>
  <si>
    <t>Fixed income portfolio</t>
  </si>
  <si>
    <t>Net loans (including NPLs)</t>
  </si>
  <si>
    <t>Debt securities</t>
  </si>
  <si>
    <t>Sight deposits (PS)</t>
  </si>
  <si>
    <t>Term deposits (PS)</t>
  </si>
  <si>
    <t>CUSTOMER SPREAD*</t>
  </si>
  <si>
    <t>NET INTEREST MARGIN</t>
  </si>
  <si>
    <t>F.I.: Financial Interest</t>
  </si>
  <si>
    <t>F.E.: Financial expenses</t>
  </si>
  <si>
    <t>PS: Private Sector</t>
  </si>
  <si>
    <t xml:space="preserve">(*) Net loans (including NPLs) - Customer deposits  </t>
  </si>
  <si>
    <t>FEES</t>
  </si>
  <si>
    <t>FEE INCOME</t>
  </si>
  <si>
    <t>From contingent risk</t>
  </si>
  <si>
    <t>From contingent commitments</t>
  </si>
  <si>
    <t>From currency exchange</t>
  </si>
  <si>
    <t>From payments and collections</t>
  </si>
  <si>
    <t>From non banking products</t>
  </si>
  <si>
    <t>Other fees</t>
  </si>
  <si>
    <t>FEE EXPENSES</t>
  </si>
  <si>
    <t>NET FEE INCOME</t>
  </si>
  <si>
    <t>-Reverse repos</t>
  </si>
  <si>
    <t>a) Core credit and loans</t>
  </si>
  <si>
    <t>Customers deposits (excluding valuations adjustments)</t>
  </si>
  <si>
    <t>-Multi-issuer covered bonds</t>
  </si>
  <si>
    <t>b) Core customer deposits</t>
  </si>
  <si>
    <t>LtD ratio (a/b)</t>
  </si>
  <si>
    <t>Credit and loans (excluding valuations adjustments and OFA)</t>
  </si>
  <si>
    <t>Liquid assets</t>
  </si>
  <si>
    <t>Cash surplus (1)</t>
  </si>
  <si>
    <t>Reverse repos</t>
  </si>
  <si>
    <t>Fixed income portfolio and other discountable assets in ECB</t>
  </si>
  <si>
    <t>Total liquid assets (ECB discount value)</t>
  </si>
  <si>
    <t>Liquid assets used</t>
  </si>
  <si>
    <t>In ECB</t>
  </si>
  <si>
    <t>Total liquid assets used</t>
  </si>
  <si>
    <t>AVALABLE DISCOUNTABLE LIQUID ASSETS</t>
  </si>
  <si>
    <t>% over total assets</t>
  </si>
  <si>
    <t>(1) Interbank deposits + surplus balance in ECB and operating balances</t>
  </si>
  <si>
    <t>LIQUIDITY RATIOS</t>
  </si>
  <si>
    <t>PHASE IN RATIOS</t>
  </si>
  <si>
    <t>Million € and %</t>
  </si>
  <si>
    <t>Qualifying capital</t>
  </si>
  <si>
    <t>CET1 capital (BIS III)</t>
  </si>
  <si>
    <t xml:space="preserve">Capital and share premium </t>
  </si>
  <si>
    <t>Reserves</t>
  </si>
  <si>
    <t>Attributable net profit (excluding dividends)</t>
  </si>
  <si>
    <t>Deductions</t>
  </si>
  <si>
    <t>Others (1)</t>
  </si>
  <si>
    <t>Tier 1</t>
  </si>
  <si>
    <t>Tier 2</t>
  </si>
  <si>
    <t>Risk weighted assets</t>
  </si>
  <si>
    <t>CET1 capital (BIS III) (%)</t>
  </si>
  <si>
    <t>Total capital ratio (%)</t>
  </si>
  <si>
    <t>(1) Treasury stock, minorities, other global result and transitional period of IFRS9</t>
  </si>
  <si>
    <t>FULLY LOADED RATIOS</t>
  </si>
  <si>
    <t>Qualify capital</t>
  </si>
  <si>
    <t>Assets held for trading &amp; Finantial assets at fair value through P&amp;L</t>
  </si>
  <si>
    <t>Financial assets at fair value through other comprehensive income</t>
  </si>
  <si>
    <t xml:space="preserve">   Loans and advances to central banks and credit institution</t>
  </si>
  <si>
    <t xml:space="preserve">   Loans and advances to customers</t>
  </si>
  <si>
    <t>Debt securities at amortised cost</t>
  </si>
  <si>
    <t>Investment in joint ventures and associates</t>
  </si>
  <si>
    <t>Financial liabilities held for trading &amp; at fair value through P&amp;L</t>
  </si>
  <si>
    <t>Deposits from central banks</t>
  </si>
  <si>
    <t>Accumulated other comprehensive income</t>
  </si>
  <si>
    <t>Depreciation and amortization</t>
  </si>
  <si>
    <t>1Q 2021</t>
  </si>
  <si>
    <t>Excess of capital over Total capital SREP requirement</t>
  </si>
  <si>
    <t>CET1 overall capital requirement</t>
  </si>
  <si>
    <t>2Q 2021</t>
  </si>
  <si>
    <t>CET1 (%)</t>
  </si>
  <si>
    <t>Total capital (%)</t>
  </si>
  <si>
    <t>Phase in</t>
  </si>
  <si>
    <r>
      <t xml:space="preserve">Total assets </t>
    </r>
    <r>
      <rPr>
        <vertAlign val="superscript"/>
        <sz val="9.9"/>
        <color theme="1"/>
        <rFont val="Calibri"/>
        <family val="2"/>
      </rPr>
      <t>(1)</t>
    </r>
  </si>
  <si>
    <t>Other managed assets</t>
  </si>
  <si>
    <t xml:space="preserve">   Real Estate developers</t>
  </si>
  <si>
    <t>3Q 2021</t>
  </si>
  <si>
    <t>Residential</t>
  </si>
  <si>
    <t>Commercial RE</t>
  </si>
  <si>
    <t>RECURRENT NET FEES</t>
  </si>
  <si>
    <t>NON RECURRENT NET FEES</t>
  </si>
  <si>
    <t>* The data for 09.30.2021 are post-merger with Liberbank, the data for 06.30.2021 is a pro-forma integrating Liberbank. Data from previous pre-merger periods with Liberbank.</t>
  </si>
  <si>
    <t>QUARTERLY YIELDS &amp; COSTS</t>
  </si>
  <si>
    <t>Data from the pro-forma income statement in which the results of Unicaja and Liberbank are added to all dates and impacts of the merger in 2021 are not considered (1,301 million euros of badwill, 17 million euros of acquisition expenses, 22 million euros of endowments for network and IT restructuring and 143 million euros of provisions for personnel restructuring)</t>
  </si>
  <si>
    <t>5. Stages</t>
  </si>
  <si>
    <t>1. Key Figures</t>
  </si>
  <si>
    <t>2. Balance sheet</t>
  </si>
  <si>
    <t>3. Customer funds</t>
  </si>
  <si>
    <t>4. Performing loans</t>
  </si>
  <si>
    <t>6. Non performing loans (I)</t>
  </si>
  <si>
    <t>7. Non performing loans (II)</t>
  </si>
  <si>
    <t>8. Foreclosed assets (I)</t>
  </si>
  <si>
    <t>9. Foreclosed assets (II)</t>
  </si>
  <si>
    <t>10. Results</t>
  </si>
  <si>
    <t>11. Yields &amp; cost</t>
  </si>
  <si>
    <t>12. Fees</t>
  </si>
  <si>
    <t>Covered bonds</t>
  </si>
  <si>
    <t>Other securities</t>
  </si>
  <si>
    <t xml:space="preserve">  Stage 1</t>
  </si>
  <si>
    <t xml:space="preserve">  Stage 2</t>
  </si>
  <si>
    <t xml:space="preserve">  Stage 3</t>
  </si>
  <si>
    <t>Credit exposures stages</t>
  </si>
  <si>
    <t>Gross exposure</t>
  </si>
  <si>
    <t>Total gross exposure</t>
  </si>
  <si>
    <t>% Coverage</t>
  </si>
  <si>
    <t>Total coverage</t>
  </si>
  <si>
    <t>Total provisions</t>
  </si>
  <si>
    <t>4Q 2021</t>
  </si>
  <si>
    <t>13. Liquidity</t>
  </si>
  <si>
    <t>14. Solvency</t>
  </si>
  <si>
    <t>1Q 2022</t>
  </si>
  <si>
    <t>Importe</t>
  </si>
  <si>
    <r>
      <t xml:space="preserve">Gross loans and advances to customers </t>
    </r>
    <r>
      <rPr>
        <vertAlign val="superscript"/>
        <sz val="11"/>
        <color theme="1"/>
        <rFont val="Calibri"/>
        <family val="2"/>
      </rPr>
      <t>(1) &amp; (2)</t>
    </r>
  </si>
  <si>
    <r>
      <t xml:space="preserve">Performing gross loans and advances to customers </t>
    </r>
    <r>
      <rPr>
        <vertAlign val="superscript"/>
        <sz val="11"/>
        <color theme="1"/>
        <rFont val="Calibri"/>
        <family val="2"/>
      </rPr>
      <t>(1) &amp; (2)</t>
    </r>
  </si>
  <si>
    <r>
      <t xml:space="preserve">On-balance sheet customers funds </t>
    </r>
    <r>
      <rPr>
        <vertAlign val="superscript"/>
        <sz val="11"/>
        <color theme="1"/>
        <rFont val="Calibri"/>
        <family val="2"/>
      </rPr>
      <t>(1) &amp; (2)</t>
    </r>
  </si>
  <si>
    <r>
      <t xml:space="preserve">Shareholders equity </t>
    </r>
    <r>
      <rPr>
        <vertAlign val="superscript"/>
        <sz val="11"/>
        <color theme="1"/>
        <rFont val="Calibri"/>
        <family val="2"/>
      </rPr>
      <t>(1)</t>
    </r>
  </si>
  <si>
    <r>
      <t xml:space="preserve">Total equity </t>
    </r>
    <r>
      <rPr>
        <vertAlign val="superscript"/>
        <sz val="11"/>
        <color theme="1"/>
        <rFont val="Calibri"/>
        <family val="2"/>
      </rPr>
      <t>(1)</t>
    </r>
  </si>
  <si>
    <t>(1) Data as of 03.31.21 is aggregated consolidated public information of both entities.    (2) Excluding valuation adjustments and intercompanies</t>
  </si>
  <si>
    <r>
      <t xml:space="preserve">Net interest income </t>
    </r>
    <r>
      <rPr>
        <vertAlign val="superscript"/>
        <sz val="11"/>
        <color theme="1"/>
        <rFont val="Calibri"/>
        <family val="2"/>
        <scheme val="minor"/>
      </rPr>
      <t>(3)</t>
    </r>
  </si>
  <si>
    <r>
      <t>Gross income</t>
    </r>
    <r>
      <rPr>
        <vertAlign val="superscript"/>
        <sz val="11"/>
        <color theme="1"/>
        <rFont val="Calibri"/>
        <family val="2"/>
        <scheme val="minor"/>
      </rPr>
      <t xml:space="preserve"> (3)</t>
    </r>
  </si>
  <si>
    <r>
      <t xml:space="preserve">Pre-provision profit </t>
    </r>
    <r>
      <rPr>
        <vertAlign val="superscript"/>
        <sz val="11"/>
        <color theme="1"/>
        <rFont val="Calibri"/>
        <family val="2"/>
        <scheme val="minor"/>
      </rPr>
      <t>(3)</t>
    </r>
  </si>
  <si>
    <r>
      <t xml:space="preserve">Consolidated net income </t>
    </r>
    <r>
      <rPr>
        <vertAlign val="superscript"/>
        <sz val="11"/>
        <color theme="1"/>
        <rFont val="Calibri"/>
        <family val="2"/>
        <scheme val="minor"/>
      </rPr>
      <t>(3)</t>
    </r>
  </si>
  <si>
    <r>
      <t xml:space="preserve">Cost to income </t>
    </r>
    <r>
      <rPr>
        <vertAlign val="superscript"/>
        <sz val="11"/>
        <color theme="1"/>
        <rFont val="Calibri"/>
        <family val="2"/>
        <scheme val="minor"/>
      </rPr>
      <t>(3)</t>
    </r>
  </si>
  <si>
    <r>
      <t xml:space="preserve">Return On Tangible net Equity (ROTE) </t>
    </r>
    <r>
      <rPr>
        <vertAlign val="superscript"/>
        <sz val="11"/>
        <color theme="1"/>
        <rFont val="Calibri"/>
        <family val="2"/>
      </rPr>
      <t>(3)</t>
    </r>
  </si>
  <si>
    <t>(3) 2021 data from the pro-forma income statement where the results of Unicaja and Liberbank are added to all dates and extraordinary adjustments from the merger or restructuring costs recorded by Liberbank prior to the integration are not considered.</t>
  </si>
  <si>
    <r>
      <t xml:space="preserve">Non performing loans (NPL)  (a) </t>
    </r>
    <r>
      <rPr>
        <vertAlign val="superscript"/>
        <sz val="11"/>
        <color theme="1"/>
        <rFont val="Calibri"/>
        <family val="2"/>
        <scheme val="minor"/>
      </rPr>
      <t>(1)</t>
    </r>
  </si>
  <si>
    <r>
      <t>Foreclosed assets (b)</t>
    </r>
    <r>
      <rPr>
        <vertAlign val="superscript"/>
        <sz val="11"/>
        <color theme="1"/>
        <rFont val="Calibri"/>
        <family val="2"/>
        <scheme val="minor"/>
      </rPr>
      <t xml:space="preserve"> (1)</t>
    </r>
  </si>
  <si>
    <r>
      <t xml:space="preserve">Non performing assets -NPA- (a+b) </t>
    </r>
    <r>
      <rPr>
        <vertAlign val="superscript"/>
        <sz val="11"/>
        <color theme="1"/>
        <rFont val="Calibri"/>
        <family val="2"/>
        <scheme val="minor"/>
      </rPr>
      <t>(1)</t>
    </r>
  </si>
  <si>
    <r>
      <t xml:space="preserve">NPL ratio </t>
    </r>
    <r>
      <rPr>
        <vertAlign val="superscript"/>
        <sz val="11"/>
        <color theme="1"/>
        <rFont val="Calibri"/>
        <family val="2"/>
        <scheme val="minor"/>
      </rPr>
      <t>(1)</t>
    </r>
  </si>
  <si>
    <r>
      <t>NPL coverage</t>
    </r>
    <r>
      <rPr>
        <vertAlign val="superscript"/>
        <sz val="11"/>
        <color theme="1"/>
        <rFont val="Calibri"/>
        <family val="2"/>
        <scheme val="minor"/>
      </rPr>
      <t xml:space="preserve"> (1)</t>
    </r>
  </si>
  <si>
    <r>
      <t xml:space="preserve">Foreclosed assets coverage </t>
    </r>
    <r>
      <rPr>
        <vertAlign val="superscript"/>
        <sz val="11"/>
        <color theme="1"/>
        <rFont val="Calibri"/>
        <family val="2"/>
        <scheme val="minor"/>
      </rPr>
      <t>(1)</t>
    </r>
  </si>
  <si>
    <r>
      <t>Non performing assets (NPA) coverage</t>
    </r>
    <r>
      <rPr>
        <vertAlign val="superscript"/>
        <sz val="11"/>
        <color theme="1"/>
        <rFont val="Calibri"/>
        <family val="2"/>
        <scheme val="minor"/>
      </rPr>
      <t>(1)</t>
    </r>
  </si>
  <si>
    <r>
      <t xml:space="preserve">Cost of risk </t>
    </r>
    <r>
      <rPr>
        <vertAlign val="superscript"/>
        <sz val="11"/>
        <color theme="1"/>
        <rFont val="Calibri"/>
        <family val="2"/>
        <scheme val="minor"/>
      </rPr>
      <t>(1)</t>
    </r>
  </si>
  <si>
    <r>
      <t xml:space="preserve">Loan to deposit ratio </t>
    </r>
    <r>
      <rPr>
        <vertAlign val="superscript"/>
        <sz val="11"/>
        <color theme="1"/>
        <rFont val="Calibri"/>
        <family val="2"/>
        <scheme val="minor"/>
      </rPr>
      <t>(1)</t>
    </r>
  </si>
  <si>
    <r>
      <t xml:space="preserve">LCR </t>
    </r>
    <r>
      <rPr>
        <vertAlign val="superscript"/>
        <sz val="11"/>
        <color theme="1"/>
        <rFont val="Calibri"/>
        <family val="2"/>
        <scheme val="minor"/>
      </rPr>
      <t>(4)</t>
    </r>
  </si>
  <si>
    <r>
      <t xml:space="preserve">NSFR </t>
    </r>
    <r>
      <rPr>
        <vertAlign val="superscript"/>
        <sz val="11"/>
        <color theme="1"/>
        <rFont val="Calibri"/>
        <family val="2"/>
        <scheme val="minor"/>
      </rPr>
      <t>(4)</t>
    </r>
  </si>
  <si>
    <t>(4) Data from 03.31.21 apre-merger with Liberbank.</t>
  </si>
  <si>
    <r>
      <t xml:space="preserve">CET1 ratio (phase-in) </t>
    </r>
    <r>
      <rPr>
        <vertAlign val="superscript"/>
        <sz val="9.9"/>
        <color theme="1"/>
        <rFont val="Calibri"/>
        <family val="2"/>
      </rPr>
      <t>(4)</t>
    </r>
  </si>
  <si>
    <r>
      <t>CET1 ratio (fully loaded)</t>
    </r>
    <r>
      <rPr>
        <vertAlign val="superscript"/>
        <sz val="9.9"/>
        <color theme="1"/>
        <rFont val="Calibri"/>
        <family val="2"/>
      </rPr>
      <t xml:space="preserve"> (4)</t>
    </r>
  </si>
  <si>
    <r>
      <t xml:space="preserve">Total capital ratio (phase-in) </t>
    </r>
    <r>
      <rPr>
        <vertAlign val="superscript"/>
        <sz val="9.9"/>
        <color theme="1"/>
        <rFont val="Calibri"/>
        <family val="2"/>
      </rPr>
      <t>(4)</t>
    </r>
  </si>
  <si>
    <r>
      <t xml:space="preserve">Total capital ratio (fully loaded) </t>
    </r>
    <r>
      <rPr>
        <vertAlign val="superscript"/>
        <sz val="9.9"/>
        <color theme="1"/>
        <rFont val="Calibri"/>
        <family val="2"/>
      </rPr>
      <t>(4)</t>
    </r>
  </si>
  <si>
    <r>
      <t xml:space="preserve">Risk weighted assets (RWA) </t>
    </r>
    <r>
      <rPr>
        <vertAlign val="superscript"/>
        <sz val="9.9"/>
        <color theme="1"/>
        <rFont val="Calibri"/>
        <family val="2"/>
      </rPr>
      <t>(4)</t>
    </r>
  </si>
  <si>
    <r>
      <t xml:space="preserve">Texas ratio </t>
    </r>
    <r>
      <rPr>
        <vertAlign val="superscript"/>
        <sz val="9.9"/>
        <color theme="1"/>
        <rFont val="Calibri"/>
        <family val="2"/>
      </rPr>
      <t>(4)</t>
    </r>
  </si>
  <si>
    <t>Employees</t>
  </si>
  <si>
    <t>Million Euros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</si>
</sst>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 \p\p"/>
    <numFmt numFmtId="167" formatCode="0\ \p\p"/>
    <numFmt numFmtId="168" formatCode="dd/mm/yy"/>
    <numFmt numFmtId="169" formatCode="#,##0.00000"/>
    <numFmt numFmtId="170" formatCode="\+0.0\ \p\p;\ \-0.0\ \p\p"/>
    <numFmt numFmtId="171" formatCode="[$-C0A]dddd\,\ dd&quot; de &quot;mmmm&quot; de &quot;yyyy"/>
  </numFmts>
  <fonts count="28"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i/>
      <sz val="8"/>
      <color theme="1"/>
      <name val="Calibri"/>
      <family val="2"/>
      <scheme val="minor"/>
    </font>
    <font>
      <i/>
      <sz val="9"/>
      <color theme="1"/>
      <name val="Calibri"/>
      <family val="2"/>
      <scheme val="minor"/>
    </font>
    <font>
      <b/>
      <sz val="12"/>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color rgb="FFFF0000"/>
      <name val="Calibri"/>
      <family val="2"/>
      <scheme val="minor"/>
    </font>
    <font>
      <sz val="11"/>
      <name val="Calibri"/>
      <family val="2"/>
      <scheme val="minor"/>
    </font>
    <font>
      <b/>
      <u/>
      <sz val="14"/>
      <color rgb="FF009900"/>
      <name val="Calibri"/>
      <family val="2"/>
      <scheme val="minor"/>
    </font>
    <font>
      <b/>
      <sz val="14"/>
      <color rgb="FF009900"/>
      <name val="Calibri"/>
      <family val="2"/>
      <scheme val="minor"/>
    </font>
    <font>
      <b/>
      <sz val="11"/>
      <color rgb="FF009900"/>
      <name val="Calibri"/>
      <family val="2"/>
      <scheme val="minor"/>
    </font>
    <font>
      <b/>
      <sz val="12"/>
      <name val="Calibri"/>
      <family val="2"/>
      <scheme val="minor"/>
    </font>
    <font>
      <sz val="8"/>
      <name val="Calibri"/>
      <family val="2"/>
      <scheme val="minor"/>
    </font>
    <font>
      <b/>
      <sz val="11"/>
      <color rgb="FF0000FF"/>
      <name val="Calibri"/>
      <family val="2"/>
      <scheme val="minor"/>
    </font>
    <font>
      <i/>
      <sz val="8"/>
      <color rgb="FF0000FF"/>
      <name val="Calibri"/>
      <family val="2"/>
      <scheme val="minor"/>
    </font>
    <font>
      <vertAlign val="superscript"/>
      <sz val="9.9"/>
      <color theme="1"/>
      <name val="Calibri"/>
      <family val="2"/>
    </font>
    <font>
      <i/>
      <sz val="8"/>
      <color theme="1"/>
      <name val="Arial Narrow"/>
      <family val="2"/>
    </font>
    <font>
      <sz val="8"/>
      <color indexed="54"/>
      <name val="Microsoft Sans Serif"/>
      <family val="2"/>
    </font>
    <font>
      <sz val="10"/>
      <name val="Arial"/>
      <family val="2"/>
    </font>
    <font>
      <vertAlign val="superscript"/>
      <sz val="11"/>
      <color theme="1"/>
      <name val="Calibri"/>
      <family val="2"/>
    </font>
    <font>
      <vertAlign val="superscript"/>
      <sz val="11"/>
      <color theme="1"/>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0099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style="thin">
        <color rgb="FFA5A5A5"/>
      </left>
      <right style="thin">
        <color rgb="FFA5A5A5"/>
      </right>
      <top style="thin">
        <color rgb="FFA5A5A5"/>
      </top>
      <bottom style="thin">
        <color rgb="FFA5A5A5"/>
      </bottom>
      <diagonal/>
    </border>
  </borders>
  <cellStyleXfs count="6">
    <xf numFmtId="0" fontId="0" fillId="0" borderId="0"/>
    <xf numFmtId="0" fontId="2" fillId="0" borderId="0" applyNumberFormat="0" applyFill="0" applyBorder="0" applyAlignment="0" applyProtection="0"/>
    <xf numFmtId="9" fontId="1" fillId="0" borderId="0" applyFont="0" applyFill="0" applyBorder="0" applyAlignment="0" applyProtection="0"/>
    <xf numFmtId="3" fontId="24" fillId="0" borderId="7"/>
    <xf numFmtId="171" fontId="25" fillId="0" borderId="0"/>
    <xf numFmtId="0" fontId="25" fillId="0" borderId="0"/>
  </cellStyleXfs>
  <cellXfs count="149">
    <xf numFmtId="0" fontId="0" fillId="0" borderId="0" xfId="0"/>
    <xf numFmtId="0" fontId="3" fillId="0" borderId="0" xfId="0" applyFo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indent="2"/>
    </xf>
    <xf numFmtId="0" fontId="0" fillId="0" borderId="0" xfId="0" applyAlignment="1">
      <alignment horizontal="left" indent="3"/>
    </xf>
    <xf numFmtId="0" fontId="3" fillId="0" borderId="0" xfId="0" applyFont="1" applyAlignment="1">
      <alignment horizontal="left" indent="2"/>
    </xf>
    <xf numFmtId="0" fontId="4" fillId="0" borderId="0" xfId="0" applyFont="1"/>
    <xf numFmtId="0" fontId="5" fillId="0" borderId="0" xfId="0" applyFont="1" applyAlignment="1">
      <alignment horizontal="left" indent="1"/>
    </xf>
    <xf numFmtId="14" fontId="3" fillId="0" borderId="1" xfId="0" applyNumberFormat="1" applyFont="1" applyBorder="1" applyAlignment="1">
      <alignment horizontal="right"/>
    </xf>
    <xf numFmtId="0" fontId="3" fillId="0" borderId="1" xfId="0" applyFont="1" applyBorder="1" applyAlignment="1">
      <alignment horizontal="right"/>
    </xf>
    <xf numFmtId="0" fontId="6" fillId="0" borderId="0" xfId="0" applyFont="1"/>
    <xf numFmtId="0" fontId="0" fillId="0" borderId="0" xfId="0" quotePrefix="1"/>
    <xf numFmtId="3" fontId="0" fillId="0" borderId="0" xfId="0" applyNumberFormat="1"/>
    <xf numFmtId="3" fontId="3" fillId="0" borderId="0" xfId="0" applyNumberFormat="1" applyFont="1"/>
    <xf numFmtId="164" fontId="3" fillId="2" borderId="0" xfId="2" applyNumberFormat="1" applyFont="1" applyFill="1"/>
    <xf numFmtId="0" fontId="7" fillId="0" borderId="0" xfId="0" applyFont="1"/>
    <xf numFmtId="0" fontId="0" fillId="0" borderId="0" xfId="0" applyAlignment="1">
      <alignment horizontal="left"/>
    </xf>
    <xf numFmtId="0" fontId="0" fillId="0" borderId="0" xfId="0" applyAlignment="1">
      <alignment horizontal="left" vertical="top"/>
    </xf>
    <xf numFmtId="0" fontId="0" fillId="0" borderId="0" xfId="0" applyAlignment="1">
      <alignment horizontal="left" indent="1"/>
    </xf>
    <xf numFmtId="0" fontId="8" fillId="0" borderId="0" xfId="0" applyFont="1"/>
    <xf numFmtId="0" fontId="9" fillId="0" borderId="0" xfId="0" applyFont="1"/>
    <xf numFmtId="0" fontId="0" fillId="3" borderId="0" xfId="0" applyFill="1"/>
    <xf numFmtId="0" fontId="0" fillId="0" borderId="0" xfId="0" applyFill="1"/>
    <xf numFmtId="14" fontId="3" fillId="0" borderId="2" xfId="0" applyNumberFormat="1" applyFont="1" applyBorder="1" applyAlignment="1">
      <alignment horizontal="right"/>
    </xf>
    <xf numFmtId="0" fontId="3" fillId="0" borderId="2" xfId="0" applyFont="1" applyBorder="1" applyAlignment="1">
      <alignment horizontal="right"/>
    </xf>
    <xf numFmtId="164" fontId="0" fillId="0" borderId="0" xfId="0" applyNumberFormat="1"/>
    <xf numFmtId="164" fontId="1" fillId="0" borderId="0" xfId="2" applyNumberFormat="1" applyFont="1"/>
    <xf numFmtId="0" fontId="10" fillId="4" borderId="0" xfId="0" applyFont="1" applyFill="1"/>
    <xf numFmtId="0" fontId="11" fillId="4" borderId="0" xfId="0" applyFont="1" applyFill="1"/>
    <xf numFmtId="164" fontId="11" fillId="4" borderId="0" xfId="0" applyNumberFormat="1" applyFont="1" applyFill="1"/>
    <xf numFmtId="3" fontId="10" fillId="4" borderId="0" xfId="0" applyNumberFormat="1" applyFont="1" applyFill="1"/>
    <xf numFmtId="164" fontId="10" fillId="4" borderId="0" xfId="0" applyNumberFormat="1" applyFont="1" applyFill="1"/>
    <xf numFmtId="164" fontId="10" fillId="4" borderId="0" xfId="2" applyNumberFormat="1" applyFont="1" applyFill="1"/>
    <xf numFmtId="0" fontId="10" fillId="5" borderId="0" xfId="0" applyFont="1" applyFill="1"/>
    <xf numFmtId="3" fontId="10" fillId="5" borderId="0" xfId="0" applyNumberFormat="1" applyFont="1" applyFill="1"/>
    <xf numFmtId="164" fontId="10" fillId="5" borderId="0" xfId="2" applyNumberFormat="1" applyFont="1" applyFill="1"/>
    <xf numFmtId="0" fontId="10" fillId="5" borderId="4" xfId="0" applyFont="1" applyFill="1" applyBorder="1"/>
    <xf numFmtId="3" fontId="10" fillId="5" borderId="4" xfId="0" applyNumberFormat="1" applyFont="1" applyFill="1" applyBorder="1"/>
    <xf numFmtId="164" fontId="10" fillId="5" borderId="4" xfId="2" applyNumberFormat="1" applyFont="1" applyFill="1" applyBorder="1"/>
    <xf numFmtId="164" fontId="3" fillId="0" borderId="0" xfId="2" applyNumberFormat="1" applyFont="1"/>
    <xf numFmtId="0" fontId="3" fillId="6" borderId="0" xfId="0" applyFont="1" applyFill="1" applyAlignment="1">
      <alignment horizontal="left" indent="1"/>
    </xf>
    <xf numFmtId="3" fontId="3" fillId="6" borderId="0" xfId="0" applyNumberFormat="1" applyFont="1" applyFill="1"/>
    <xf numFmtId="164" fontId="3" fillId="6" borderId="0" xfId="2" applyNumberFormat="1" applyFont="1" applyFill="1"/>
    <xf numFmtId="0" fontId="3" fillId="6" borderId="0" xfId="0" applyFont="1" applyFill="1" applyAlignment="1">
      <alignment horizontal="left" indent="2"/>
    </xf>
    <xf numFmtId="0" fontId="3" fillId="6" borderId="0" xfId="0" applyFont="1" applyFill="1"/>
    <xf numFmtId="0" fontId="3" fillId="6" borderId="5" xfId="0" applyFont="1" applyFill="1" applyBorder="1"/>
    <xf numFmtId="3" fontId="3" fillId="6" borderId="5" xfId="0" applyNumberFormat="1" applyFont="1" applyFill="1" applyBorder="1"/>
    <xf numFmtId="164" fontId="3" fillId="6" borderId="5" xfId="2" applyNumberFormat="1" applyFont="1" applyFill="1" applyBorder="1"/>
    <xf numFmtId="164" fontId="3" fillId="0" borderId="0" xfId="2" applyNumberFormat="1" applyFont="1" applyAlignment="1">
      <alignment horizontal="right"/>
    </xf>
    <xf numFmtId="164" fontId="3" fillId="6" borderId="0" xfId="2" applyNumberFormat="1" applyFont="1" applyFill="1" applyAlignment="1">
      <alignment horizontal="right"/>
    </xf>
    <xf numFmtId="164" fontId="3" fillId="6" borderId="5" xfId="2" applyNumberFormat="1" applyFont="1" applyFill="1" applyBorder="1" applyAlignment="1">
      <alignment horizontal="right"/>
    </xf>
    <xf numFmtId="164" fontId="10" fillId="4" borderId="0" xfId="2" applyNumberFormat="1" applyFont="1" applyFill="1" applyAlignment="1">
      <alignment horizontal="right"/>
    </xf>
    <xf numFmtId="0" fontId="12" fillId="0" borderId="0" xfId="0" applyFont="1"/>
    <xf numFmtId="0" fontId="10" fillId="7" borderId="5" xfId="0" applyFont="1" applyFill="1" applyBorder="1"/>
    <xf numFmtId="3" fontId="10" fillId="7" borderId="5" xfId="0" applyNumberFormat="1" applyFont="1" applyFill="1" applyBorder="1"/>
    <xf numFmtId="164" fontId="10" fillId="7" borderId="5" xfId="2" applyNumberFormat="1" applyFont="1" applyFill="1" applyBorder="1" applyAlignment="1">
      <alignment horizontal="right"/>
    </xf>
    <xf numFmtId="0" fontId="5" fillId="0" borderId="0" xfId="0" applyFont="1" applyFill="1" applyAlignment="1">
      <alignment horizontal="left" indent="1"/>
    </xf>
    <xf numFmtId="4" fontId="10" fillId="4" borderId="0" xfId="2" applyNumberFormat="1" applyFont="1" applyFill="1"/>
    <xf numFmtId="4" fontId="0" fillId="0" borderId="0" xfId="0" applyNumberFormat="1"/>
    <xf numFmtId="4" fontId="10" fillId="4" borderId="0" xfId="0" applyNumberFormat="1" applyFont="1" applyFill="1" applyAlignment="1">
      <alignment horizontal="right"/>
    </xf>
    <xf numFmtId="4" fontId="10" fillId="4" borderId="0" xfId="0" applyNumberFormat="1" applyFont="1" applyFill="1"/>
    <xf numFmtId="9" fontId="0" fillId="0" borderId="0" xfId="0" applyNumberFormat="1"/>
    <xf numFmtId="0" fontId="10" fillId="4" borderId="5" xfId="0" applyFont="1" applyFill="1" applyBorder="1"/>
    <xf numFmtId="0" fontId="0" fillId="0" borderId="0" xfId="0" applyAlignment="1">
      <alignment horizontal="center"/>
    </xf>
    <xf numFmtId="10" fontId="0" fillId="0" borderId="0" xfId="0" applyNumberFormat="1"/>
    <xf numFmtId="0" fontId="10" fillId="3" borderId="6" xfId="0" applyFont="1" applyFill="1" applyBorder="1"/>
    <xf numFmtId="10" fontId="13" fillId="0" borderId="0" xfId="0" applyNumberFormat="1" applyFont="1"/>
    <xf numFmtId="166" fontId="0" fillId="0" borderId="0" xfId="0" applyNumberFormat="1"/>
    <xf numFmtId="0" fontId="6" fillId="0" borderId="0" xfId="0" applyFont="1" applyAlignment="1">
      <alignment vertical="top"/>
    </xf>
    <xf numFmtId="166" fontId="3" fillId="6" borderId="0" xfId="2" applyNumberFormat="1" applyFont="1" applyFill="1" applyAlignment="1">
      <alignment horizontal="right"/>
    </xf>
    <xf numFmtId="166" fontId="3" fillId="6" borderId="5" xfId="2" applyNumberFormat="1" applyFont="1" applyFill="1" applyBorder="1" applyAlignment="1">
      <alignment horizontal="right"/>
    </xf>
    <xf numFmtId="166" fontId="3" fillId="0" borderId="0" xfId="2" applyNumberFormat="1" applyFont="1" applyAlignment="1">
      <alignment horizontal="right"/>
    </xf>
    <xf numFmtId="166" fontId="1" fillId="0" borderId="0" xfId="2" applyNumberFormat="1" applyFont="1" applyAlignment="1">
      <alignment horizontal="right"/>
    </xf>
    <xf numFmtId="166" fontId="10" fillId="4" borderId="0" xfId="2" applyNumberFormat="1" applyFont="1" applyFill="1" applyAlignment="1">
      <alignment horizontal="right"/>
    </xf>
    <xf numFmtId="167" fontId="0" fillId="0" borderId="0" xfId="0" applyNumberFormat="1"/>
    <xf numFmtId="3" fontId="10" fillId="0" borderId="0" xfId="0" applyNumberFormat="1" applyFont="1" applyFill="1" applyBorder="1"/>
    <xf numFmtId="164" fontId="10" fillId="0" borderId="0" xfId="2" applyNumberFormat="1" applyFont="1" applyFill="1" applyBorder="1" applyAlignment="1">
      <alignment horizontal="right"/>
    </xf>
    <xf numFmtId="164" fontId="1" fillId="3" borderId="0" xfId="2" applyNumberFormat="1" applyFont="1" applyFill="1"/>
    <xf numFmtId="3" fontId="0" fillId="3" borderId="0" xfId="0" applyNumberFormat="1" applyFill="1"/>
    <xf numFmtId="3" fontId="0" fillId="0" borderId="0" xfId="0" applyNumberFormat="1" applyFill="1"/>
    <xf numFmtId="3" fontId="0" fillId="0" borderId="0" xfId="0" applyNumberFormat="1" applyFill="1" applyAlignment="1"/>
    <xf numFmtId="4" fontId="1" fillId="0" borderId="0" xfId="2" applyNumberFormat="1" applyFont="1"/>
    <xf numFmtId="10" fontId="1" fillId="3" borderId="0" xfId="2" applyNumberFormat="1" applyFont="1" applyFill="1"/>
    <xf numFmtId="0" fontId="0" fillId="8" borderId="0" xfId="0" applyFill="1"/>
    <xf numFmtId="164" fontId="1" fillId="0" borderId="0" xfId="2" applyNumberFormat="1" applyFont="1" applyAlignment="1">
      <alignment horizontal="right"/>
    </xf>
    <xf numFmtId="3" fontId="14" fillId="0" borderId="0" xfId="0" applyNumberFormat="1" applyFont="1" applyFill="1"/>
    <xf numFmtId="165" fontId="8" fillId="0" borderId="0" xfId="0" applyNumberFormat="1" applyFont="1"/>
    <xf numFmtId="10" fontId="10" fillId="4" borderId="5" xfId="2" applyNumberFormat="1" applyFont="1" applyFill="1" applyBorder="1" applyAlignment="1">
      <alignment horizontal="right"/>
    </xf>
    <xf numFmtId="4" fontId="6" fillId="0" borderId="0" xfId="0" applyNumberFormat="1" applyFont="1"/>
    <xf numFmtId="0" fontId="15" fillId="3" borderId="0" xfId="0" applyFont="1" applyFill="1" applyAlignment="1">
      <alignment horizontal="left" vertical="center"/>
    </xf>
    <xf numFmtId="0" fontId="16" fillId="3" borderId="0" xfId="0" applyFont="1" applyFill="1" applyAlignment="1">
      <alignment horizontal="left" vertical="center" indent="5"/>
    </xf>
    <xf numFmtId="0" fontId="17" fillId="3" borderId="0" xfId="1" applyFont="1" applyFill="1" applyAlignment="1">
      <alignment horizontal="left" vertical="center"/>
    </xf>
    <xf numFmtId="0" fontId="18" fillId="0" borderId="0" xfId="0" applyFont="1"/>
    <xf numFmtId="0" fontId="19" fillId="3" borderId="5" xfId="0" applyFont="1" applyFill="1" applyBorder="1" applyAlignment="1"/>
    <xf numFmtId="0" fontId="19" fillId="3" borderId="0" xfId="0" applyFont="1" applyFill="1" applyBorder="1" applyAlignment="1"/>
    <xf numFmtId="168" fontId="3" fillId="0" borderId="2" xfId="0" applyNumberFormat="1" applyFont="1" applyBorder="1" applyAlignment="1">
      <alignment horizontal="right"/>
    </xf>
    <xf numFmtId="169" fontId="0" fillId="0" borderId="0" xfId="0" applyNumberFormat="1"/>
    <xf numFmtId="0" fontId="14" fillId="0" borderId="0" xfId="0" applyFont="1"/>
    <xf numFmtId="0" fontId="14" fillId="0" borderId="0" xfId="0" applyFont="1" applyAlignment="1">
      <alignment horizontal="left" indent="2"/>
    </xf>
    <xf numFmtId="0" fontId="0" fillId="0" borderId="0" xfId="0" applyAlignment="1">
      <alignment horizontal="left" indent="12"/>
    </xf>
    <xf numFmtId="0" fontId="9" fillId="0" borderId="0" xfId="0" applyFont="1" applyFill="1" applyAlignment="1">
      <alignment horizontal="left" vertical="top"/>
    </xf>
    <xf numFmtId="14" fontId="3" fillId="0" borderId="0" xfId="0" applyNumberFormat="1" applyFont="1" applyBorder="1" applyAlignment="1">
      <alignment horizontal="right"/>
    </xf>
    <xf numFmtId="0" fontId="0" fillId="0" borderId="0" xfId="0" applyBorder="1"/>
    <xf numFmtId="0" fontId="3" fillId="0" borderId="3" xfId="0" applyFont="1" applyBorder="1" applyAlignment="1">
      <alignment horizontal="right" wrapText="1"/>
    </xf>
    <xf numFmtId="0" fontId="0" fillId="0" borderId="0" xfId="0" applyAlignment="1">
      <alignment wrapText="1"/>
    </xf>
    <xf numFmtId="164" fontId="10" fillId="4" borderId="0" xfId="2" applyNumberFormat="1" applyFont="1" applyFill="1" applyBorder="1" applyAlignment="1">
      <alignment horizontal="right"/>
    </xf>
    <xf numFmtId="0" fontId="20" fillId="6" borderId="0" xfId="0" applyFont="1" applyFill="1"/>
    <xf numFmtId="3" fontId="20" fillId="6" borderId="0" xfId="0" applyNumberFormat="1" applyFont="1" applyFill="1"/>
    <xf numFmtId="4" fontId="20" fillId="6" borderId="0" xfId="2" applyNumberFormat="1" applyFont="1" applyFill="1"/>
    <xf numFmtId="4" fontId="20" fillId="6" borderId="0" xfId="0" applyNumberFormat="1" applyFont="1" applyFill="1"/>
    <xf numFmtId="0" fontId="20" fillId="5" borderId="6" xfId="0" applyFont="1" applyFill="1" applyBorder="1"/>
    <xf numFmtId="3" fontId="20" fillId="5" borderId="6" xfId="0" applyNumberFormat="1" applyFont="1" applyFill="1" applyBorder="1"/>
    <xf numFmtId="4" fontId="20" fillId="5" borderId="6" xfId="0" applyNumberFormat="1" applyFont="1" applyFill="1" applyBorder="1"/>
    <xf numFmtId="0" fontId="6" fillId="3" borderId="0" xfId="0" applyFont="1" applyFill="1" applyAlignment="1">
      <alignment vertical="top"/>
    </xf>
    <xf numFmtId="0" fontId="21" fillId="0" borderId="0" xfId="0" applyFont="1"/>
    <xf numFmtId="166" fontId="10" fillId="4" borderId="0" xfId="0" applyNumberFormat="1" applyFont="1" applyFill="1"/>
    <xf numFmtId="9" fontId="3" fillId="0" borderId="0" xfId="2" applyNumberFormat="1" applyFont="1"/>
    <xf numFmtId="164" fontId="0" fillId="0" borderId="0" xfId="2" applyNumberFormat="1" applyFont="1" applyAlignment="1">
      <alignment horizontal="right"/>
    </xf>
    <xf numFmtId="0" fontId="19" fillId="0" borderId="0" xfId="0" applyFont="1" applyFill="1" applyBorder="1" applyAlignment="1"/>
    <xf numFmtId="0" fontId="6" fillId="0" borderId="0" xfId="0" applyFont="1" applyAlignment="1">
      <alignment horizontal="left" vertical="top" wrapText="1"/>
    </xf>
    <xf numFmtId="9" fontId="1" fillId="3" borderId="0" xfId="2" applyNumberFormat="1" applyFont="1" applyFill="1"/>
    <xf numFmtId="3" fontId="14" fillId="0" borderId="0" xfId="0" applyNumberFormat="1" applyFont="1"/>
    <xf numFmtId="164" fontId="14" fillId="0" borderId="0" xfId="2" applyNumberFormat="1" applyFont="1"/>
    <xf numFmtId="3" fontId="14" fillId="3" borderId="0" xfId="0" applyNumberFormat="1" applyFont="1" applyFill="1"/>
    <xf numFmtId="164" fontId="14" fillId="3" borderId="0" xfId="2" applyNumberFormat="1" applyFont="1" applyFill="1"/>
    <xf numFmtId="164" fontId="14" fillId="0" borderId="0" xfId="2" applyNumberFormat="1" applyFont="1" applyFill="1"/>
    <xf numFmtId="10" fontId="14" fillId="3" borderId="0" xfId="2" applyNumberFormat="1" applyFont="1" applyFill="1"/>
    <xf numFmtId="10" fontId="14" fillId="0" borderId="0" xfId="2" applyNumberFormat="1" applyFont="1"/>
    <xf numFmtId="3" fontId="0" fillId="0" borderId="0" xfId="0" applyNumberFormat="1" applyBorder="1"/>
    <xf numFmtId="0" fontId="6" fillId="0" borderId="0" xfId="0" applyFont="1" applyAlignment="1">
      <alignment vertical="top" wrapText="1"/>
    </xf>
    <xf numFmtId="0" fontId="6" fillId="0" borderId="0" xfId="0" applyFont="1" applyAlignment="1">
      <alignment vertical="center"/>
    </xf>
    <xf numFmtId="0" fontId="23" fillId="0" borderId="0" xfId="0" applyFont="1" applyAlignment="1">
      <alignment vertical="center" wrapText="1"/>
    </xf>
    <xf numFmtId="3" fontId="0" fillId="0" borderId="0" xfId="0" applyNumberFormat="1" applyFont="1"/>
    <xf numFmtId="1" fontId="10" fillId="4" borderId="0" xfId="0" applyNumberFormat="1" applyFont="1" applyFill="1"/>
    <xf numFmtId="1" fontId="10" fillId="7" borderId="5" xfId="0" applyNumberFormat="1" applyFont="1" applyFill="1" applyBorder="1"/>
    <xf numFmtId="170" fontId="10" fillId="4" borderId="0" xfId="0" applyNumberFormat="1" applyFont="1" applyFill="1"/>
    <xf numFmtId="170" fontId="12" fillId="2" borderId="0" xfId="0" applyNumberFormat="1" applyFont="1" applyFill="1"/>
    <xf numFmtId="0" fontId="19" fillId="3" borderId="0" xfId="0" applyFont="1" applyFill="1" applyBorder="1" applyAlignment="1">
      <alignment wrapText="1"/>
    </xf>
    <xf numFmtId="0" fontId="0" fillId="0" borderId="0" xfId="0" applyFont="1"/>
    <xf numFmtId="0" fontId="6" fillId="0" borderId="0" xfId="0" applyFont="1" applyAlignment="1">
      <alignment vertical="center" wrapText="1"/>
    </xf>
    <xf numFmtId="3" fontId="10" fillId="4" borderId="0" xfId="0" applyNumberFormat="1" applyFont="1" applyFill="1" applyAlignment="1">
      <alignment horizontal="right"/>
    </xf>
    <xf numFmtId="164" fontId="0" fillId="0" borderId="0" xfId="2" applyNumberFormat="1" applyFont="1" applyFill="1" applyAlignment="1">
      <alignment horizontal="right"/>
    </xf>
    <xf numFmtId="0" fontId="6" fillId="0" borderId="0" xfId="0" applyFont="1" applyAlignment="1">
      <alignment vertical="top" wrapText="1"/>
    </xf>
    <xf numFmtId="0" fontId="23" fillId="0" borderId="0" xfId="0" applyFont="1" applyAlignment="1">
      <alignment horizontal="left" vertical="center" wrapText="1"/>
    </xf>
    <xf numFmtId="0" fontId="3" fillId="0" borderId="1" xfId="0" applyFont="1" applyFill="1" applyBorder="1" applyAlignment="1">
      <alignment horizontal="center"/>
    </xf>
    <xf numFmtId="0" fontId="3" fillId="0" borderId="1" xfId="0" applyFont="1" applyBorder="1" applyAlignment="1">
      <alignment horizontal="center"/>
    </xf>
    <xf numFmtId="0" fontId="19" fillId="3" borderId="0" xfId="0" applyFont="1" applyFill="1" applyBorder="1" applyAlignment="1">
      <alignment horizontal="left" vertical="center" wrapText="1"/>
    </xf>
    <xf numFmtId="0" fontId="4" fillId="0" borderId="0" xfId="0" applyFont="1" applyAlignment="1">
      <alignment horizontal="left" vertical="top" wrapText="1"/>
    </xf>
  </cellXfs>
  <cellStyles count="6">
    <cellStyle name="ESTILO.IMPORTESIN 2" xfId="3"/>
    <cellStyle name="Hipervínculo" xfId="1" builtinId="8"/>
    <cellStyle name="Normal" xfId="0" builtinId="0"/>
    <cellStyle name="Normal 2" xfId="4"/>
    <cellStyle name="Normal 7" xfId="5"/>
    <cellStyle name="Porcentaje"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unicajabanco.com/"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1" Type="http://schemas.openxmlformats.org/officeDocument/2006/relationships/hyperlink" Target="#MENU!A1"/></Relationships>
</file>

<file path=xl/drawings/_rels/drawing13.xml.rels><?xml version="1.0" encoding="UTF-8" standalone="yes"?>
<Relationships xmlns="http://schemas.openxmlformats.org/package/2006/relationships"><Relationship Id="rId1" Type="http://schemas.openxmlformats.org/officeDocument/2006/relationships/hyperlink" Target="#MENU!A1"/></Relationships>
</file>

<file path=xl/drawings/_rels/drawing14.xml.rels><?xml version="1.0" encoding="UTF-8" standalone="yes"?>
<Relationships xmlns="http://schemas.openxmlformats.org/package/2006/relationships"><Relationship Id="rId1" Type="http://schemas.openxmlformats.org/officeDocument/2006/relationships/hyperlink" Target="#MENU!A1"/></Relationships>
</file>

<file path=xl/drawings/_rels/drawing15.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0</xdr:row>
      <xdr:rowOff>66675</xdr:rowOff>
    </xdr:from>
    <xdr:to>
      <xdr:col>2</xdr:col>
      <xdr:colOff>266700</xdr:colOff>
      <xdr:row>1</xdr:row>
      <xdr:rowOff>200025</xdr:rowOff>
    </xdr:to>
    <xdr:pic>
      <xdr:nvPicPr>
        <xdr:cNvPr id="1025" name="1 Imagen" descr="Unicaja Banco">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1725" y="66675"/>
          <a:ext cx="14287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214032</xdr:colOff>
      <xdr:row>0</xdr:row>
      <xdr:rowOff>94130</xdr:rowOff>
    </xdr:from>
    <xdr:to>
      <xdr:col>7</xdr:col>
      <xdr:colOff>156882</xdr:colOff>
      <xdr:row>2</xdr:row>
      <xdr:rowOff>86286</xdr:rowOff>
    </xdr:to>
    <xdr:sp macro="" textlink="">
      <xdr:nvSpPr>
        <xdr:cNvPr id="2" name="1 Rectángulo">
          <a:hlinkClick xmlns:r="http://schemas.openxmlformats.org/officeDocument/2006/relationships" r:id="rId1"/>
        </xdr:cNvPr>
        <xdr:cNvSpPr/>
      </xdr:nvSpPr>
      <xdr:spPr>
        <a:xfrm>
          <a:off x="7408208" y="94130"/>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156883</xdr:colOff>
      <xdr:row>1</xdr:row>
      <xdr:rowOff>22411</xdr:rowOff>
    </xdr:from>
    <xdr:to>
      <xdr:col>7</xdr:col>
      <xdr:colOff>99733</xdr:colOff>
      <xdr:row>2</xdr:row>
      <xdr:rowOff>225798</xdr:rowOff>
    </xdr:to>
    <xdr:sp macro="" textlink="">
      <xdr:nvSpPr>
        <xdr:cNvPr id="2" name="1 Rectángulo">
          <a:hlinkClick xmlns:r="http://schemas.openxmlformats.org/officeDocument/2006/relationships" r:id="rId1"/>
        </xdr:cNvPr>
        <xdr:cNvSpPr/>
      </xdr:nvSpPr>
      <xdr:spPr>
        <a:xfrm>
          <a:off x="8650942" y="235323"/>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247650</xdr:colOff>
      <xdr:row>0</xdr:row>
      <xdr:rowOff>190500</xdr:rowOff>
    </xdr:from>
    <xdr:to>
      <xdr:col>21</xdr:col>
      <xdr:colOff>190500</xdr:colOff>
      <xdr:row>3</xdr:row>
      <xdr:rowOff>3362</xdr:rowOff>
    </xdr:to>
    <xdr:sp macro="" textlink="">
      <xdr:nvSpPr>
        <xdr:cNvPr id="3" name="2 Rectángulo">
          <a:hlinkClick xmlns:r="http://schemas.openxmlformats.org/officeDocument/2006/relationships" r:id="rId1"/>
        </xdr:cNvPr>
        <xdr:cNvSpPr/>
      </xdr:nvSpPr>
      <xdr:spPr>
        <a:xfrm>
          <a:off x="10496550" y="190500"/>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twoCellAnchor>
    <xdr:from>
      <xdr:col>17</xdr:col>
      <xdr:colOff>298077</xdr:colOff>
      <xdr:row>25</xdr:row>
      <xdr:rowOff>157442</xdr:rowOff>
    </xdr:from>
    <xdr:to>
      <xdr:col>17</xdr:col>
      <xdr:colOff>468407</xdr:colOff>
      <xdr:row>26</xdr:row>
      <xdr:rowOff>166967</xdr:rowOff>
    </xdr:to>
    <xdr:sp macro="" textlink="">
      <xdr:nvSpPr>
        <xdr:cNvPr id="4" name="3 CuadroTexto"/>
        <xdr:cNvSpPr txBox="1"/>
      </xdr:nvSpPr>
      <xdr:spPr>
        <a:xfrm>
          <a:off x="7492253" y="4964766"/>
          <a:ext cx="17033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i="1"/>
            <a:t>1</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419100</xdr:colOff>
      <xdr:row>0</xdr:row>
      <xdr:rowOff>180975</xdr:rowOff>
    </xdr:from>
    <xdr:to>
      <xdr:col>9</xdr:col>
      <xdr:colOff>361950</xdr:colOff>
      <xdr:row>2</xdr:row>
      <xdr:rowOff>174812</xdr:rowOff>
    </xdr:to>
    <xdr:sp macro="" textlink="">
      <xdr:nvSpPr>
        <xdr:cNvPr id="2" name="1 Rectángulo">
          <a:hlinkClick xmlns:r="http://schemas.openxmlformats.org/officeDocument/2006/relationships" r:id="rId1"/>
        </xdr:cNvPr>
        <xdr:cNvSpPr/>
      </xdr:nvSpPr>
      <xdr:spPr>
        <a:xfrm>
          <a:off x="8601075" y="180975"/>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276225</xdr:colOff>
      <xdr:row>0</xdr:row>
      <xdr:rowOff>123825</xdr:rowOff>
    </xdr:from>
    <xdr:to>
      <xdr:col>7</xdr:col>
      <xdr:colOff>171450</xdr:colOff>
      <xdr:row>2</xdr:row>
      <xdr:rowOff>117662</xdr:rowOff>
    </xdr:to>
    <xdr:sp macro="" textlink="">
      <xdr:nvSpPr>
        <xdr:cNvPr id="2" name="1 Rectángulo">
          <a:hlinkClick xmlns:r="http://schemas.openxmlformats.org/officeDocument/2006/relationships" r:id="rId1"/>
        </xdr:cNvPr>
        <xdr:cNvSpPr/>
      </xdr:nvSpPr>
      <xdr:spPr>
        <a:xfrm>
          <a:off x="9048750" y="123825"/>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314325</xdr:colOff>
      <xdr:row>0</xdr:row>
      <xdr:rowOff>190500</xdr:rowOff>
    </xdr:from>
    <xdr:to>
      <xdr:col>4</xdr:col>
      <xdr:colOff>257175</xdr:colOff>
      <xdr:row>2</xdr:row>
      <xdr:rowOff>193862</xdr:rowOff>
    </xdr:to>
    <xdr:sp macro="" textlink="">
      <xdr:nvSpPr>
        <xdr:cNvPr id="2" name="1 Rectángulo">
          <a:hlinkClick xmlns:r="http://schemas.openxmlformats.org/officeDocument/2006/relationships" r:id="rId1"/>
        </xdr:cNvPr>
        <xdr:cNvSpPr/>
      </xdr:nvSpPr>
      <xdr:spPr>
        <a:xfrm>
          <a:off x="7134225" y="190500"/>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261389</xdr:colOff>
      <xdr:row>1</xdr:row>
      <xdr:rowOff>133350</xdr:rowOff>
    </xdr:from>
    <xdr:to>
      <xdr:col>7</xdr:col>
      <xdr:colOff>359833</xdr:colOff>
      <xdr:row>3</xdr:row>
      <xdr:rowOff>136712</xdr:rowOff>
    </xdr:to>
    <xdr:sp macro="" textlink="">
      <xdr:nvSpPr>
        <xdr:cNvPr id="5" name="4 Rectángulo">
          <a:hlinkClick xmlns:r="http://schemas.openxmlformats.org/officeDocument/2006/relationships" r:id="rId1"/>
        </xdr:cNvPr>
        <xdr:cNvSpPr/>
      </xdr:nvSpPr>
      <xdr:spPr>
        <a:xfrm>
          <a:off x="10696556" y="334433"/>
          <a:ext cx="680527" cy="394946"/>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215720</xdr:colOff>
      <xdr:row>1</xdr:row>
      <xdr:rowOff>47625</xdr:rowOff>
    </xdr:from>
    <xdr:to>
      <xdr:col>7</xdr:col>
      <xdr:colOff>336175</xdr:colOff>
      <xdr:row>3</xdr:row>
      <xdr:rowOff>50987</xdr:rowOff>
    </xdr:to>
    <xdr:sp macro="" textlink="">
      <xdr:nvSpPr>
        <xdr:cNvPr id="2" name="1 Rectángulo">
          <a:hlinkClick xmlns:r="http://schemas.openxmlformats.org/officeDocument/2006/relationships" r:id="rId1"/>
        </xdr:cNvPr>
        <xdr:cNvSpPr/>
      </xdr:nvSpPr>
      <xdr:spPr>
        <a:xfrm>
          <a:off x="9079573" y="249331"/>
          <a:ext cx="725573"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1120</xdr:colOff>
      <xdr:row>1</xdr:row>
      <xdr:rowOff>120464</xdr:rowOff>
    </xdr:from>
    <xdr:to>
      <xdr:col>8</xdr:col>
      <xdr:colOff>145676</xdr:colOff>
      <xdr:row>3</xdr:row>
      <xdr:rowOff>123826</xdr:rowOff>
    </xdr:to>
    <xdr:sp macro="" textlink="">
      <xdr:nvSpPr>
        <xdr:cNvPr id="7" name="6 Rectángulo">
          <a:hlinkClick xmlns:r="http://schemas.openxmlformats.org/officeDocument/2006/relationships" r:id="rId1"/>
        </xdr:cNvPr>
        <xdr:cNvSpPr/>
      </xdr:nvSpPr>
      <xdr:spPr>
        <a:xfrm>
          <a:off x="8181414" y="322170"/>
          <a:ext cx="794497"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463363</xdr:colOff>
      <xdr:row>1</xdr:row>
      <xdr:rowOff>61633</xdr:rowOff>
    </xdr:from>
    <xdr:to>
      <xdr:col>7</xdr:col>
      <xdr:colOff>537882</xdr:colOff>
      <xdr:row>3</xdr:row>
      <xdr:rowOff>55470</xdr:rowOff>
    </xdr:to>
    <xdr:sp macro="" textlink="">
      <xdr:nvSpPr>
        <xdr:cNvPr id="3" name="2 Rectángulo">
          <a:hlinkClick xmlns:r="http://schemas.openxmlformats.org/officeDocument/2006/relationships" r:id="rId1"/>
        </xdr:cNvPr>
        <xdr:cNvSpPr/>
      </xdr:nvSpPr>
      <xdr:spPr>
        <a:xfrm>
          <a:off x="7948892" y="263339"/>
          <a:ext cx="657225" cy="397249"/>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238133</xdr:colOff>
      <xdr:row>1</xdr:row>
      <xdr:rowOff>42582</xdr:rowOff>
    </xdr:from>
    <xdr:to>
      <xdr:col>7</xdr:col>
      <xdr:colOff>180983</xdr:colOff>
      <xdr:row>3</xdr:row>
      <xdr:rowOff>0</xdr:rowOff>
    </xdr:to>
    <xdr:sp macro="" textlink="">
      <xdr:nvSpPr>
        <xdr:cNvPr id="2" name="1 Rectángulo">
          <a:hlinkClick xmlns:r="http://schemas.openxmlformats.org/officeDocument/2006/relationships" r:id="rId1"/>
        </xdr:cNvPr>
        <xdr:cNvSpPr/>
      </xdr:nvSpPr>
      <xdr:spPr>
        <a:xfrm>
          <a:off x="6645283" y="239432"/>
          <a:ext cx="704850" cy="3320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585508</xdr:colOff>
      <xdr:row>1</xdr:row>
      <xdr:rowOff>64994</xdr:rowOff>
    </xdr:from>
    <xdr:to>
      <xdr:col>7</xdr:col>
      <xdr:colOff>528358</xdr:colOff>
      <xdr:row>3</xdr:row>
      <xdr:rowOff>68356</xdr:rowOff>
    </xdr:to>
    <xdr:sp macro="" textlink="">
      <xdr:nvSpPr>
        <xdr:cNvPr id="2" name="1 Rectángulo">
          <a:hlinkClick xmlns:r="http://schemas.openxmlformats.org/officeDocument/2006/relationships" r:id="rId1"/>
        </xdr:cNvPr>
        <xdr:cNvSpPr/>
      </xdr:nvSpPr>
      <xdr:spPr>
        <a:xfrm>
          <a:off x="8496861" y="266700"/>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57150</xdr:colOff>
      <xdr:row>0</xdr:row>
      <xdr:rowOff>171450</xdr:rowOff>
    </xdr:from>
    <xdr:to>
      <xdr:col>9</xdr:col>
      <xdr:colOff>257175</xdr:colOff>
      <xdr:row>2</xdr:row>
      <xdr:rowOff>165287</xdr:rowOff>
    </xdr:to>
    <xdr:sp macro="" textlink="">
      <xdr:nvSpPr>
        <xdr:cNvPr id="3" name="2 Rectángulo">
          <a:hlinkClick xmlns:r="http://schemas.openxmlformats.org/officeDocument/2006/relationships" r:id="rId1"/>
        </xdr:cNvPr>
        <xdr:cNvSpPr/>
      </xdr:nvSpPr>
      <xdr:spPr>
        <a:xfrm>
          <a:off x="7258050" y="171450"/>
          <a:ext cx="771525"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561975</xdr:colOff>
      <xdr:row>0</xdr:row>
      <xdr:rowOff>191621</xdr:rowOff>
    </xdr:from>
    <xdr:to>
      <xdr:col>7</xdr:col>
      <xdr:colOff>504826</xdr:colOff>
      <xdr:row>2</xdr:row>
      <xdr:rowOff>183777</xdr:rowOff>
    </xdr:to>
    <xdr:sp macro="" textlink="">
      <xdr:nvSpPr>
        <xdr:cNvPr id="3" name="2 Rectángulo">
          <a:hlinkClick xmlns:r="http://schemas.openxmlformats.org/officeDocument/2006/relationships" r:id="rId1"/>
        </xdr:cNvPr>
        <xdr:cNvSpPr/>
      </xdr:nvSpPr>
      <xdr:spPr>
        <a:xfrm>
          <a:off x="8092328" y="191621"/>
          <a:ext cx="660027"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16"/>
  <sheetViews>
    <sheetView showGridLines="0" tabSelected="1" zoomScaleNormal="100" workbookViewId="0"/>
  </sheetViews>
  <sheetFormatPr baseColWidth="10" defaultColWidth="11.453125" defaultRowHeight="14.5" x14ac:dyDescent="0.35"/>
  <cols>
    <col min="1" max="1" width="11.453125" style="22" customWidth="1"/>
    <col min="2" max="2" width="41.54296875" style="22" bestFit="1" customWidth="1"/>
    <col min="3" max="3" width="11.453125" style="22" customWidth="1"/>
  </cols>
  <sheetData>
    <row r="1" spans="2:2" ht="37.5" customHeight="1" x14ac:dyDescent="0.35">
      <c r="B1" s="90" t="s">
        <v>2</v>
      </c>
    </row>
    <row r="2" spans="2:2" ht="18.5" x14ac:dyDescent="0.35">
      <c r="B2" s="91"/>
    </row>
    <row r="3" spans="2:2" ht="20.149999999999999" customHeight="1" x14ac:dyDescent="0.35">
      <c r="B3" s="92" t="s">
        <v>214</v>
      </c>
    </row>
    <row r="4" spans="2:2" ht="20.149999999999999" customHeight="1" x14ac:dyDescent="0.35">
      <c r="B4" s="92" t="s">
        <v>215</v>
      </c>
    </row>
    <row r="5" spans="2:2" ht="20.149999999999999" customHeight="1" x14ac:dyDescent="0.35">
      <c r="B5" s="92" t="s">
        <v>216</v>
      </c>
    </row>
    <row r="6" spans="2:2" ht="20.149999999999999" customHeight="1" x14ac:dyDescent="0.35">
      <c r="B6" s="92" t="s">
        <v>217</v>
      </c>
    </row>
    <row r="7" spans="2:2" ht="20.149999999999999" customHeight="1" x14ac:dyDescent="0.35">
      <c r="B7" s="92" t="s">
        <v>213</v>
      </c>
    </row>
    <row r="8" spans="2:2" ht="20.149999999999999" customHeight="1" x14ac:dyDescent="0.35">
      <c r="B8" s="92" t="s">
        <v>218</v>
      </c>
    </row>
    <row r="9" spans="2:2" ht="20.149999999999999" customHeight="1" x14ac:dyDescent="0.35">
      <c r="B9" s="92" t="s">
        <v>219</v>
      </c>
    </row>
    <row r="10" spans="2:2" ht="20.149999999999999" customHeight="1" x14ac:dyDescent="0.35">
      <c r="B10" s="92" t="s">
        <v>220</v>
      </c>
    </row>
    <row r="11" spans="2:2" ht="20.149999999999999" customHeight="1" x14ac:dyDescent="0.35">
      <c r="B11" s="92" t="s">
        <v>221</v>
      </c>
    </row>
    <row r="12" spans="2:2" ht="20.149999999999999" customHeight="1" x14ac:dyDescent="0.35">
      <c r="B12" s="92" t="s">
        <v>222</v>
      </c>
    </row>
    <row r="13" spans="2:2" ht="20.149999999999999" customHeight="1" x14ac:dyDescent="0.35">
      <c r="B13" s="92" t="s">
        <v>223</v>
      </c>
    </row>
    <row r="14" spans="2:2" ht="20.149999999999999" customHeight="1" x14ac:dyDescent="0.35">
      <c r="B14" s="92" t="s">
        <v>224</v>
      </c>
    </row>
    <row r="15" spans="2:2" ht="20.149999999999999" customHeight="1" x14ac:dyDescent="0.35">
      <c r="B15" s="92" t="s">
        <v>237</v>
      </c>
    </row>
    <row r="16" spans="2:2" ht="20.149999999999999" customHeight="1" x14ac:dyDescent="0.35">
      <c r="B16" s="92" t="s">
        <v>238</v>
      </c>
    </row>
  </sheetData>
  <hyperlinks>
    <hyperlink ref="B3" location="'Key figures'!A1" display="1. KEY FIGURES"/>
    <hyperlink ref="B4" location="'Balance sheet'!A1" display="2. BALANCE SHEET"/>
    <hyperlink ref="B5" location="'Customer funds'!A1" display="3. CUSTOMER FUNDS"/>
    <hyperlink ref="B6" location="'Performing loans'!A1" display="4. PERFORMING LOANS"/>
    <hyperlink ref="B7" location="Stages!A1" display="5. Stages"/>
    <hyperlink ref="B8" location="'NPLs (I)'!A1" display="6. Non performing loans (I)"/>
    <hyperlink ref="B9" location="'NPLs (II)'!A1" display="7. Non performing loans (II)"/>
    <hyperlink ref="B10" location="'Foreclosed assets (I)'!A1" display="8. Foreclosed assets (I)"/>
    <hyperlink ref="B11" location="'Foreclosed assets (II)'!A1" display="9. Foreclosed assets (II)"/>
    <hyperlink ref="B12" location="Results!A1" display="10. Results"/>
    <hyperlink ref="B13" location="'Yield &amp; costs'!A1" display="11. Yields &amp; cost"/>
    <hyperlink ref="B14" location="'Fee income'!A1" display="12. Fees"/>
    <hyperlink ref="B15" location="Liquidity!A1" display="14. Liquidity"/>
    <hyperlink ref="B16" location="Solvency!A1" display="15. Solvency"/>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F70"/>
  <sheetViews>
    <sheetView showGridLines="0" zoomScale="85" zoomScaleNormal="85" workbookViewId="0">
      <selection activeCell="C5" sqref="C5"/>
    </sheetView>
  </sheetViews>
  <sheetFormatPr baseColWidth="10" defaultRowHeight="14.5" x14ac:dyDescent="0.35"/>
  <cols>
    <col min="1" max="1" width="51.453125" customWidth="1"/>
    <col min="2" max="2" width="12" customWidth="1"/>
    <col min="3" max="3" width="10.7265625" customWidth="1"/>
    <col min="4" max="6" width="11.453125" customWidth="1"/>
  </cols>
  <sheetData>
    <row r="1" spans="1:6" ht="15.5" x14ac:dyDescent="0.35">
      <c r="A1" s="20" t="s">
        <v>87</v>
      </c>
      <c r="B1" s="20"/>
      <c r="C1" s="20"/>
      <c r="D1" s="20"/>
      <c r="E1" s="20"/>
      <c r="F1" s="20"/>
    </row>
    <row r="2" spans="1:6" ht="15" thickBot="1" x14ac:dyDescent="0.4">
      <c r="A2" s="21" t="s">
        <v>3</v>
      </c>
      <c r="B2" s="24" t="s">
        <v>239</v>
      </c>
      <c r="C2" s="24" t="s">
        <v>236</v>
      </c>
      <c r="D2" s="24" t="s">
        <v>205</v>
      </c>
      <c r="E2" s="24" t="s">
        <v>198</v>
      </c>
      <c r="F2" s="24" t="s">
        <v>195</v>
      </c>
    </row>
    <row r="3" spans="1:6" x14ac:dyDescent="0.35">
      <c r="A3" s="1" t="s">
        <v>88</v>
      </c>
      <c r="B3" s="1"/>
      <c r="C3" s="1"/>
      <c r="D3" s="1"/>
      <c r="E3" s="1"/>
      <c r="F3" s="2"/>
    </row>
    <row r="4" spans="1:6" x14ac:dyDescent="0.35">
      <c r="A4" s="34" t="s">
        <v>89</v>
      </c>
      <c r="B4" s="35">
        <v>2208.5598206799996</v>
      </c>
      <c r="C4" s="35">
        <v>2322.9821991399995</v>
      </c>
      <c r="D4" s="35">
        <v>2342.0646090100036</v>
      </c>
      <c r="E4" s="35">
        <v>2304.6700339100053</v>
      </c>
      <c r="F4" s="35">
        <v>2349.8778953599981</v>
      </c>
    </row>
    <row r="5" spans="1:6" x14ac:dyDescent="0.35">
      <c r="A5" t="s">
        <v>90</v>
      </c>
      <c r="B5" s="13">
        <v>35.601309910000438</v>
      </c>
      <c r="C5" s="13">
        <v>41.971379520000113</v>
      </c>
      <c r="D5" s="13">
        <v>46.903015139995802</v>
      </c>
      <c r="E5" s="13">
        <v>147.74444402999828</v>
      </c>
      <c r="F5" s="13">
        <v>57.888333340007165</v>
      </c>
    </row>
    <row r="6" spans="1:6" x14ac:dyDescent="0.35">
      <c r="A6" t="s">
        <v>91</v>
      </c>
      <c r="B6" s="13">
        <v>-151.34453572000001</v>
      </c>
      <c r="C6" s="13">
        <v>-156.39375798</v>
      </c>
      <c r="D6" s="13">
        <v>-65.985425009999886</v>
      </c>
      <c r="E6" s="80">
        <v>-110.34986892999999</v>
      </c>
      <c r="F6" s="13">
        <v>-103.09619479</v>
      </c>
    </row>
    <row r="7" spans="1:6" x14ac:dyDescent="0.35">
      <c r="A7" s="28" t="s">
        <v>92</v>
      </c>
      <c r="B7" s="31">
        <v>2092.8165948699998</v>
      </c>
      <c r="C7" s="31">
        <v>2208.5598206799996</v>
      </c>
      <c r="D7" s="31">
        <v>2322.9821991399995</v>
      </c>
      <c r="E7" s="31">
        <v>2342.0646090100036</v>
      </c>
      <c r="F7" s="31">
        <v>2304.6700339100053</v>
      </c>
    </row>
    <row r="8" spans="1:6" x14ac:dyDescent="0.35">
      <c r="A8" s="1" t="s">
        <v>93</v>
      </c>
      <c r="B8" s="117">
        <v>6.8526346582453962E-2</v>
      </c>
      <c r="C8" s="117">
        <v>6.6553993417619986E-2</v>
      </c>
      <c r="D8" s="117">
        <v>2.8080363299000696E-2</v>
      </c>
      <c r="E8" s="117">
        <v>4.6959831039686657E-2</v>
      </c>
      <c r="F8" s="117">
        <v>4.3873000802965467E-2</v>
      </c>
    </row>
    <row r="70" spans="1:3" x14ac:dyDescent="0.35">
      <c r="A70" s="84"/>
      <c r="B70" s="84"/>
      <c r="C70" s="84"/>
    </row>
  </sheetData>
  <pageMargins left="0.70866141732283472" right="0.70866141732283472" top="0.74803149606299213" bottom="0.74803149606299213" header="0.31496062992125984" footer="0.31496062992125984"/>
  <pageSetup paperSize="9" scale="80"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J56"/>
  <sheetViews>
    <sheetView showGridLines="0" zoomScale="85" zoomScaleNormal="85" workbookViewId="0">
      <selection activeCell="E12" sqref="E12"/>
    </sheetView>
  </sheetViews>
  <sheetFormatPr baseColWidth="10" defaultRowHeight="14.5" x14ac:dyDescent="0.35"/>
  <cols>
    <col min="1" max="1" width="72.7265625" customWidth="1"/>
    <col min="2" max="2" width="12.453125" customWidth="1"/>
    <col min="3" max="3" width="11.26953125" bestFit="1" customWidth="1"/>
    <col min="4" max="4" width="11.26953125" customWidth="1"/>
    <col min="5" max="5" width="11.26953125" bestFit="1" customWidth="1"/>
    <col min="6" max="8" width="10.7265625" customWidth="1"/>
    <col min="11" max="20" width="11.26953125" bestFit="1" customWidth="1"/>
  </cols>
  <sheetData>
    <row r="1" spans="1:5" ht="16.5" customHeight="1" x14ac:dyDescent="0.35">
      <c r="A1" s="93" t="s">
        <v>94</v>
      </c>
      <c r="B1" s="93"/>
      <c r="D1" s="145" t="s">
        <v>10</v>
      </c>
      <c r="E1" s="145"/>
    </row>
    <row r="2" spans="1:5" x14ac:dyDescent="0.35">
      <c r="A2" s="21" t="s">
        <v>3</v>
      </c>
      <c r="B2" s="9">
        <v>44651</v>
      </c>
      <c r="C2" s="9">
        <v>44286</v>
      </c>
      <c r="D2" s="10" t="s">
        <v>119</v>
      </c>
      <c r="E2" s="10" t="s">
        <v>120</v>
      </c>
    </row>
    <row r="3" spans="1:5" x14ac:dyDescent="0.35">
      <c r="A3" t="s">
        <v>95</v>
      </c>
      <c r="B3" s="13">
        <v>276.893956</v>
      </c>
      <c r="C3" s="13">
        <v>320.48024149000014</v>
      </c>
      <c r="D3" s="13">
        <v>-43.586285490000137</v>
      </c>
      <c r="E3" s="85">
        <v>-0.13600303496825764</v>
      </c>
    </row>
    <row r="4" spans="1:5" x14ac:dyDescent="0.35">
      <c r="A4" t="s">
        <v>96</v>
      </c>
      <c r="B4" s="13">
        <v>-42.320580450000001</v>
      </c>
      <c r="C4" s="13">
        <v>-43.786000000000001</v>
      </c>
      <c r="D4" s="13">
        <v>1.46541955</v>
      </c>
      <c r="E4" s="85">
        <v>-3.3467764810670077E-2</v>
      </c>
    </row>
    <row r="5" spans="1:5" x14ac:dyDescent="0.35">
      <c r="A5" s="28" t="s">
        <v>97</v>
      </c>
      <c r="B5" s="31">
        <v>234.57337555000004</v>
      </c>
      <c r="C5" s="31">
        <v>276.69424149000014</v>
      </c>
      <c r="D5" s="31">
        <v>-42.120865940000101</v>
      </c>
      <c r="E5" s="52">
        <v>-0.15222892140139596</v>
      </c>
    </row>
    <row r="6" spans="1:5" x14ac:dyDescent="0.35">
      <c r="A6" t="s">
        <v>98</v>
      </c>
      <c r="B6" s="13">
        <v>0.77953800000000006</v>
      </c>
      <c r="C6" s="13">
        <v>0.72199999999999998</v>
      </c>
      <c r="D6" s="13">
        <v>5.7538000000000089E-2</v>
      </c>
      <c r="E6" s="85">
        <v>7.9692520775623402E-2</v>
      </c>
    </row>
    <row r="7" spans="1:5" x14ac:dyDescent="0.35">
      <c r="A7" t="s">
        <v>99</v>
      </c>
      <c r="B7" s="13">
        <v>2.6446690240500002</v>
      </c>
      <c r="C7" s="13">
        <v>10.34</v>
      </c>
      <c r="D7" s="13">
        <v>-7.6953309759500002</v>
      </c>
      <c r="E7" s="85">
        <v>-0.74422930134912957</v>
      </c>
    </row>
    <row r="8" spans="1:5" x14ac:dyDescent="0.35">
      <c r="A8" t="s">
        <v>100</v>
      </c>
      <c r="B8" s="13">
        <v>133.196597</v>
      </c>
      <c r="C8" s="13">
        <v>116.51315482</v>
      </c>
      <c r="D8" s="13">
        <v>16.68344218</v>
      </c>
      <c r="E8" s="85">
        <v>0.1431893437764524</v>
      </c>
    </row>
    <row r="9" spans="1:5" x14ac:dyDescent="0.35">
      <c r="A9" t="s">
        <v>121</v>
      </c>
      <c r="B9" s="13">
        <v>9.6144199999999955</v>
      </c>
      <c r="C9" s="13">
        <v>16.540999999999997</v>
      </c>
      <c r="D9" s="13">
        <v>-6.9265800000000013</v>
      </c>
      <c r="E9" s="85">
        <v>-0.41875219152409182</v>
      </c>
    </row>
    <row r="10" spans="1:5" x14ac:dyDescent="0.35">
      <c r="A10" t="s">
        <v>122</v>
      </c>
      <c r="B10" s="13">
        <v>1.6326204100728994</v>
      </c>
      <c r="C10" s="13">
        <v>-1.781139440000004</v>
      </c>
      <c r="D10" s="13">
        <v>3.4137598500729034</v>
      </c>
      <c r="E10" s="85">
        <v>-1.9166157199196576</v>
      </c>
    </row>
    <row r="11" spans="1:5" x14ac:dyDescent="0.35">
      <c r="A11" s="28" t="s">
        <v>101</v>
      </c>
      <c r="B11" s="31">
        <v>382.44121998412294</v>
      </c>
      <c r="C11" s="31">
        <v>419.0292568700001</v>
      </c>
      <c r="D11" s="31">
        <v>-36.588036885877159</v>
      </c>
      <c r="E11" s="52">
        <v>-8.7316186843794191E-2</v>
      </c>
    </row>
    <row r="12" spans="1:5" x14ac:dyDescent="0.35">
      <c r="A12" t="s">
        <v>102</v>
      </c>
      <c r="B12" s="13">
        <v>-196.00429721</v>
      </c>
      <c r="C12" s="13">
        <v>-214.23922267</v>
      </c>
      <c r="D12" s="13">
        <v>18.234925459999999</v>
      </c>
      <c r="E12" s="85">
        <v>-8.5114785391505451E-2</v>
      </c>
    </row>
    <row r="13" spans="1:5" x14ac:dyDescent="0.35">
      <c r="A13" s="8" t="s">
        <v>103</v>
      </c>
      <c r="B13" s="13">
        <v>-128.82807199999999</v>
      </c>
      <c r="C13" s="13">
        <v>-144.904</v>
      </c>
      <c r="D13" s="13">
        <v>16.075928000000005</v>
      </c>
      <c r="E13" s="85">
        <v>-0.11094192016783529</v>
      </c>
    </row>
    <row r="14" spans="1:5" x14ac:dyDescent="0.35">
      <c r="A14" s="8" t="s">
        <v>104</v>
      </c>
      <c r="B14" s="13">
        <v>-67.176225209999998</v>
      </c>
      <c r="C14" s="13">
        <v>-69.335222670000007</v>
      </c>
      <c r="D14" s="13">
        <v>2.158997460000009</v>
      </c>
      <c r="E14" s="85">
        <v>-3.1138537915652572E-2</v>
      </c>
    </row>
    <row r="15" spans="1:5" x14ac:dyDescent="0.35">
      <c r="A15" t="s">
        <v>194</v>
      </c>
      <c r="B15" s="13">
        <v>-22.669706850000001</v>
      </c>
      <c r="C15" s="13">
        <v>-24.794</v>
      </c>
      <c r="D15" s="13">
        <v>2.1242931499999997</v>
      </c>
      <c r="E15" s="85">
        <v>-8.5677710333145099E-2</v>
      </c>
    </row>
    <row r="16" spans="1:5" x14ac:dyDescent="0.35">
      <c r="A16" s="28" t="s">
        <v>106</v>
      </c>
      <c r="B16" s="31">
        <v>163.76721592412292</v>
      </c>
      <c r="C16" s="31">
        <v>179.99603420000008</v>
      </c>
      <c r="D16" s="31">
        <v>-16.22881827587716</v>
      </c>
      <c r="E16" s="52">
        <v>-9.0162088003809759E-2</v>
      </c>
    </row>
    <row r="17" spans="1:9" x14ac:dyDescent="0.35">
      <c r="A17" t="s">
        <v>107</v>
      </c>
      <c r="B17" s="13">
        <v>-26.996229760000002</v>
      </c>
      <c r="C17" s="13">
        <v>-15.032</v>
      </c>
      <c r="D17" s="13">
        <v>-11.964229760000002</v>
      </c>
      <c r="E17" s="85">
        <v>0.79591736029803095</v>
      </c>
    </row>
    <row r="18" spans="1:9" x14ac:dyDescent="0.35">
      <c r="A18" t="s">
        <v>108</v>
      </c>
      <c r="B18" s="13">
        <v>-50.605847840000003</v>
      </c>
      <c r="C18" s="13">
        <v>-76.905405730000169</v>
      </c>
      <c r="D18" s="13">
        <v>26.299557890000166</v>
      </c>
      <c r="E18" s="85">
        <v>-0.34197281244874733</v>
      </c>
    </row>
    <row r="19" spans="1:9" x14ac:dyDescent="0.35">
      <c r="A19" s="28" t="s">
        <v>109</v>
      </c>
      <c r="B19" s="31">
        <v>86.165138324122921</v>
      </c>
      <c r="C19" s="31">
        <v>88.058628469999903</v>
      </c>
      <c r="D19" s="31">
        <v>-1.8934901458769815</v>
      </c>
      <c r="E19" s="52">
        <v>-2.1502607737321981E-2</v>
      </c>
    </row>
    <row r="20" spans="1:9" x14ac:dyDescent="0.35">
      <c r="A20" t="s">
        <v>110</v>
      </c>
      <c r="B20" s="13">
        <v>-1.7777290199999993</v>
      </c>
      <c r="C20" s="13">
        <v>3.6759379499999998</v>
      </c>
      <c r="D20" s="13">
        <v>-5.4536669699999987</v>
      </c>
      <c r="E20" s="85">
        <v>-1.4836123580377625</v>
      </c>
    </row>
    <row r="21" spans="1:9" x14ac:dyDescent="0.35">
      <c r="A21" s="28" t="s">
        <v>111</v>
      </c>
      <c r="B21" s="31">
        <v>84.387409304122926</v>
      </c>
      <c r="C21" s="31">
        <v>91.734566419999908</v>
      </c>
      <c r="D21" s="31">
        <v>-7.3471571158769819</v>
      </c>
      <c r="E21" s="52">
        <v>-8.0091479173058588E-2</v>
      </c>
    </row>
    <row r="22" spans="1:9" x14ac:dyDescent="0.35">
      <c r="A22" t="s">
        <v>112</v>
      </c>
      <c r="B22" s="13">
        <v>-24.241141926021861</v>
      </c>
      <c r="C22" s="13">
        <v>-25.99248721</v>
      </c>
      <c r="D22" s="13">
        <v>1.7513452839781394</v>
      </c>
      <c r="E22" s="85">
        <v>-6.7378903366521622E-2</v>
      </c>
    </row>
    <row r="23" spans="1:9" x14ac:dyDescent="0.35">
      <c r="A23" s="28" t="s">
        <v>113</v>
      </c>
      <c r="B23" s="31">
        <v>60.146267378101065</v>
      </c>
      <c r="C23" s="31">
        <v>65.742079209999901</v>
      </c>
      <c r="D23" s="31">
        <v>-5.5958118318988355</v>
      </c>
      <c r="E23" s="52">
        <v>-8.5117658266087623E-2</v>
      </c>
    </row>
    <row r="24" spans="1:9" ht="15" customHeight="1" x14ac:dyDescent="0.35">
      <c r="A24" t="s">
        <v>114</v>
      </c>
      <c r="B24" s="13"/>
      <c r="C24" s="13"/>
      <c r="D24" s="13"/>
      <c r="E24" s="85"/>
    </row>
    <row r="25" spans="1:9" ht="15" thickBot="1" x14ac:dyDescent="0.4">
      <c r="A25" s="28" t="s">
        <v>115</v>
      </c>
      <c r="B25" s="31">
        <v>60.146267378101065</v>
      </c>
      <c r="C25" s="31">
        <v>65.742079209999901</v>
      </c>
      <c r="D25" s="31">
        <v>-5.5958118318988355</v>
      </c>
      <c r="E25" s="52">
        <v>-8.5117658266087623E-2</v>
      </c>
    </row>
    <row r="26" spans="1:9" x14ac:dyDescent="0.35">
      <c r="A26" s="54" t="s">
        <v>116</v>
      </c>
      <c r="B26" s="55">
        <v>60.146267378101065</v>
      </c>
      <c r="C26" s="55">
        <v>65.742079209999901</v>
      </c>
      <c r="D26" s="55">
        <v>-5.5958118318988355</v>
      </c>
      <c r="E26" s="56">
        <v>-8.5117658266087623E-2</v>
      </c>
    </row>
    <row r="27" spans="1:9" x14ac:dyDescent="0.35">
      <c r="A27" s="114"/>
      <c r="B27" s="114"/>
    </row>
    <row r="28" spans="1:9" x14ac:dyDescent="0.35">
      <c r="A28" s="1" t="s">
        <v>117</v>
      </c>
      <c r="B28" s="1"/>
      <c r="C28" s="76"/>
      <c r="D28" s="76"/>
      <c r="E28" s="76"/>
      <c r="F28" s="76"/>
      <c r="G28" s="77"/>
    </row>
    <row r="29" spans="1:9" x14ac:dyDescent="0.35">
      <c r="A29" s="1" t="s">
        <v>3</v>
      </c>
      <c r="B29" s="10" t="s">
        <v>239</v>
      </c>
      <c r="C29" s="10" t="s">
        <v>236</v>
      </c>
      <c r="D29" s="10" t="s">
        <v>205</v>
      </c>
      <c r="E29" s="10" t="s">
        <v>198</v>
      </c>
      <c r="F29" s="10" t="s">
        <v>195</v>
      </c>
      <c r="G29" s="77"/>
      <c r="H29" s="77"/>
      <c r="I29" s="77"/>
    </row>
    <row r="30" spans="1:9" x14ac:dyDescent="0.35">
      <c r="A30" t="s">
        <v>95</v>
      </c>
      <c r="B30" s="13">
        <v>276.893956</v>
      </c>
      <c r="C30" s="13">
        <v>277.23137614999985</v>
      </c>
      <c r="D30" s="13">
        <v>284.43693424999969</v>
      </c>
      <c r="E30" s="13">
        <v>306.77130855000019</v>
      </c>
      <c r="F30" s="13">
        <v>320.48024149000014</v>
      </c>
      <c r="G30" s="77"/>
      <c r="H30" s="77"/>
      <c r="I30" s="77"/>
    </row>
    <row r="31" spans="1:9" x14ac:dyDescent="0.35">
      <c r="A31" t="s">
        <v>96</v>
      </c>
      <c r="B31" s="13">
        <v>-42.320580450000001</v>
      </c>
      <c r="C31" s="13">
        <v>-42.492849259999986</v>
      </c>
      <c r="D31" s="13">
        <v>-33.632595510000002</v>
      </c>
      <c r="E31" s="13">
        <v>-40.926000000000002</v>
      </c>
      <c r="F31" s="13">
        <v>-43.786000000000001</v>
      </c>
      <c r="G31" s="77"/>
      <c r="H31" s="77"/>
      <c r="I31" s="77"/>
    </row>
    <row r="32" spans="1:9" x14ac:dyDescent="0.35">
      <c r="A32" s="28" t="s">
        <v>97</v>
      </c>
      <c r="B32" s="31">
        <v>234.57337555000004</v>
      </c>
      <c r="C32" s="31">
        <v>234.73852689000012</v>
      </c>
      <c r="D32" s="31">
        <v>250.80433873999959</v>
      </c>
      <c r="E32" s="31">
        <v>265.8453085500002</v>
      </c>
      <c r="F32" s="31">
        <v>276.69424149000014</v>
      </c>
      <c r="G32" s="77"/>
      <c r="H32" s="77"/>
      <c r="I32" s="77"/>
    </row>
    <row r="33" spans="1:9" x14ac:dyDescent="0.35">
      <c r="A33" t="s">
        <v>98</v>
      </c>
      <c r="B33" s="13">
        <v>0.77953800000000006</v>
      </c>
      <c r="C33" s="13">
        <v>4.7949299999999972</v>
      </c>
      <c r="D33" s="13">
        <v>1.438099170000001</v>
      </c>
      <c r="E33" s="13">
        <v>16.573</v>
      </c>
      <c r="F33" s="13">
        <v>0.72199999999999998</v>
      </c>
      <c r="G33" s="77"/>
      <c r="H33" s="77"/>
      <c r="I33" s="77"/>
    </row>
    <row r="34" spans="1:9" x14ac:dyDescent="0.35">
      <c r="A34" t="s">
        <v>99</v>
      </c>
      <c r="B34" s="13">
        <v>2.6446690240500002</v>
      </c>
      <c r="C34" s="13">
        <v>9.5107633637999953</v>
      </c>
      <c r="D34" s="13">
        <v>15.325878171460602</v>
      </c>
      <c r="E34" s="13">
        <v>22.845000000000002</v>
      </c>
      <c r="F34" s="13">
        <v>10.34</v>
      </c>
      <c r="G34" s="77"/>
      <c r="H34" s="77"/>
      <c r="I34" s="77"/>
    </row>
    <row r="35" spans="1:9" x14ac:dyDescent="0.35">
      <c r="A35" t="s">
        <v>100</v>
      </c>
      <c r="B35" s="13">
        <v>133.196597</v>
      </c>
      <c r="C35" s="13">
        <v>134.08717799999991</v>
      </c>
      <c r="D35" s="13">
        <v>121.20226454142899</v>
      </c>
      <c r="E35" s="13">
        <v>117.31285587999997</v>
      </c>
      <c r="F35" s="13">
        <v>116.51315482</v>
      </c>
      <c r="G35" s="77"/>
      <c r="H35" s="77"/>
      <c r="I35" s="77"/>
    </row>
    <row r="36" spans="1:9" x14ac:dyDescent="0.35">
      <c r="A36" t="s">
        <v>121</v>
      </c>
      <c r="B36" s="13">
        <v>9.6144199999999955</v>
      </c>
      <c r="C36" s="13">
        <v>21.118556000000002</v>
      </c>
      <c r="D36" s="13">
        <v>3.5433891400000044</v>
      </c>
      <c r="E36" s="13">
        <v>5.530999999999997</v>
      </c>
      <c r="F36" s="13">
        <v>16.540999999999997</v>
      </c>
      <c r="G36" s="77"/>
      <c r="H36" s="77"/>
      <c r="I36" s="77"/>
    </row>
    <row r="37" spans="1:9" x14ac:dyDescent="0.35">
      <c r="A37" t="s">
        <v>122</v>
      </c>
      <c r="B37" s="13">
        <v>1.6326204100728994</v>
      </c>
      <c r="C37" s="13">
        <v>-91.419467720000057</v>
      </c>
      <c r="D37" s="13">
        <v>-7.2089641522884875</v>
      </c>
      <c r="E37" s="13">
        <v>-28.295923009999985</v>
      </c>
      <c r="F37" s="13">
        <v>-1.781139440000004</v>
      </c>
      <c r="G37" s="77"/>
      <c r="H37" s="77"/>
      <c r="I37" s="77"/>
    </row>
    <row r="38" spans="1:9" x14ac:dyDescent="0.35">
      <c r="A38" s="28" t="s">
        <v>101</v>
      </c>
      <c r="B38" s="31">
        <v>382.44121998412294</v>
      </c>
      <c r="C38" s="31">
        <v>312.83048653380001</v>
      </c>
      <c r="D38" s="31">
        <v>385.10500561060064</v>
      </c>
      <c r="E38" s="31">
        <v>399.81124142000021</v>
      </c>
      <c r="F38" s="31">
        <v>419.0292568700001</v>
      </c>
      <c r="G38" s="77"/>
      <c r="H38" s="77"/>
      <c r="I38" s="77"/>
    </row>
    <row r="39" spans="1:9" x14ac:dyDescent="0.35">
      <c r="A39" t="s">
        <v>102</v>
      </c>
      <c r="B39" s="13">
        <v>-196.00429721</v>
      </c>
      <c r="C39" s="13">
        <v>-200.54144576000004</v>
      </c>
      <c r="D39" s="13">
        <v>-211.42514338752062</v>
      </c>
      <c r="E39" s="13">
        <v>-214.34736235000003</v>
      </c>
      <c r="F39" s="13">
        <v>-214.23922267</v>
      </c>
      <c r="G39" s="77"/>
      <c r="H39" s="77"/>
      <c r="I39" s="77"/>
    </row>
    <row r="40" spans="1:9" x14ac:dyDescent="0.35">
      <c r="A40" s="8" t="s">
        <v>103</v>
      </c>
      <c r="B40" s="13">
        <v>-128.82807199999999</v>
      </c>
      <c r="C40" s="13">
        <v>-139.54222000000004</v>
      </c>
      <c r="D40" s="13">
        <v>-141.13983709569993</v>
      </c>
      <c r="E40" s="13">
        <v>-145.47500000000002</v>
      </c>
      <c r="F40" s="13">
        <v>-144.904</v>
      </c>
      <c r="G40" s="77"/>
      <c r="H40" s="77"/>
      <c r="I40" s="77"/>
    </row>
    <row r="41" spans="1:9" x14ac:dyDescent="0.35">
      <c r="A41" s="8" t="s">
        <v>104</v>
      </c>
      <c r="B41" s="13">
        <v>-67.176225209999998</v>
      </c>
      <c r="C41" s="13">
        <v>-60.999225760000002</v>
      </c>
      <c r="D41" s="13">
        <v>-70.285306291820689</v>
      </c>
      <c r="E41" s="13">
        <v>-68.872362350000003</v>
      </c>
      <c r="F41" s="13">
        <v>-69.335222670000007</v>
      </c>
      <c r="G41" s="77"/>
      <c r="H41" s="77"/>
      <c r="I41" s="77"/>
    </row>
    <row r="42" spans="1:9" x14ac:dyDescent="0.35">
      <c r="A42" t="s">
        <v>105</v>
      </c>
      <c r="B42" s="13">
        <v>-22.669706850000001</v>
      </c>
      <c r="C42" s="13">
        <v>-22.132140399999997</v>
      </c>
      <c r="D42" s="13">
        <v>-23.377322450000008</v>
      </c>
      <c r="E42" s="13">
        <v>-25.831</v>
      </c>
      <c r="F42" s="13">
        <v>-24.794</v>
      </c>
      <c r="G42" s="77"/>
      <c r="H42" s="77"/>
      <c r="I42" s="77"/>
    </row>
    <row r="43" spans="1:9" x14ac:dyDescent="0.35">
      <c r="A43" s="28" t="s">
        <v>106</v>
      </c>
      <c r="B43" s="31">
        <v>163.76721592412292</v>
      </c>
      <c r="C43" s="31">
        <v>90.156900373799971</v>
      </c>
      <c r="D43" s="31">
        <v>150.30253977308001</v>
      </c>
      <c r="E43" s="31">
        <v>159.6328790700002</v>
      </c>
      <c r="F43" s="31">
        <v>179.99603420000008</v>
      </c>
      <c r="G43" s="77"/>
      <c r="H43" s="77"/>
      <c r="I43" s="77"/>
    </row>
    <row r="44" spans="1:9" x14ac:dyDescent="0.35">
      <c r="A44" t="s">
        <v>107</v>
      </c>
      <c r="B44" s="13">
        <v>-26.996229760000002</v>
      </c>
      <c r="C44" s="13">
        <v>-34.248524610000047</v>
      </c>
      <c r="D44" s="13">
        <v>-11.913811179999996</v>
      </c>
      <c r="E44" s="13">
        <v>-38.435000000000002</v>
      </c>
      <c r="F44" s="13">
        <v>-15.032</v>
      </c>
      <c r="G44" s="77"/>
      <c r="H44" s="77"/>
      <c r="I44" s="77"/>
    </row>
    <row r="45" spans="1:9" x14ac:dyDescent="0.35">
      <c r="A45" t="s">
        <v>118</v>
      </c>
      <c r="B45" s="13">
        <v>-50.605847840000003</v>
      </c>
      <c r="C45" s="13">
        <v>-56.173987390000008</v>
      </c>
      <c r="D45" s="13">
        <v>-56.747606753218406</v>
      </c>
      <c r="E45" s="13">
        <v>-80.730872290000221</v>
      </c>
      <c r="F45" s="13">
        <v>-76.905405730000169</v>
      </c>
      <c r="G45" s="77"/>
      <c r="H45" s="77"/>
      <c r="I45" s="77"/>
    </row>
    <row r="46" spans="1:9" x14ac:dyDescent="0.35">
      <c r="A46" s="28" t="s">
        <v>109</v>
      </c>
      <c r="B46" s="31">
        <v>86.165138324122921</v>
      </c>
      <c r="C46" s="31">
        <v>-0.26561162620008361</v>
      </c>
      <c r="D46" s="31">
        <v>81.641121839861626</v>
      </c>
      <c r="E46" s="31">
        <v>40.467006779999977</v>
      </c>
      <c r="F46" s="31">
        <v>88.058628469999903</v>
      </c>
      <c r="G46" s="77"/>
      <c r="H46" s="77"/>
      <c r="I46" s="77"/>
    </row>
    <row r="47" spans="1:9" x14ac:dyDescent="0.35">
      <c r="A47" t="s">
        <v>110</v>
      </c>
      <c r="B47" s="13">
        <v>-1.7777290199999993</v>
      </c>
      <c r="C47" s="13">
        <v>-23.340521009999993</v>
      </c>
      <c r="D47" s="13">
        <v>-10.170371020497623</v>
      </c>
      <c r="E47" s="13">
        <v>0.40802696000000027</v>
      </c>
      <c r="F47" s="13">
        <v>3.6759379499999998</v>
      </c>
      <c r="G47" s="77"/>
      <c r="H47" s="77"/>
      <c r="I47" s="77"/>
    </row>
    <row r="48" spans="1:9" x14ac:dyDescent="0.35">
      <c r="A48" s="28" t="s">
        <v>111</v>
      </c>
      <c r="B48" s="31">
        <v>84.387409304122926</v>
      </c>
      <c r="C48" s="31">
        <v>-23.606132636200076</v>
      </c>
      <c r="D48" s="31">
        <v>71.470750819364</v>
      </c>
      <c r="E48" s="31">
        <v>40.875033739999978</v>
      </c>
      <c r="F48" s="31">
        <v>91.734566419999908</v>
      </c>
      <c r="G48" s="77"/>
      <c r="H48" s="77"/>
      <c r="I48" s="77"/>
    </row>
    <row r="49" spans="1:10" x14ac:dyDescent="0.35">
      <c r="A49" t="s">
        <v>112</v>
      </c>
      <c r="B49" s="13">
        <v>-24.241141926021861</v>
      </c>
      <c r="C49" s="13">
        <v>5.4055055149999944</v>
      </c>
      <c r="D49" s="13">
        <v>-17.581632950520401</v>
      </c>
      <c r="E49" s="13">
        <v>-4.8301129500000002</v>
      </c>
      <c r="F49" s="13">
        <v>-25.99248721</v>
      </c>
      <c r="G49" s="77"/>
      <c r="H49" s="77"/>
      <c r="I49" s="77"/>
    </row>
    <row r="50" spans="1:10" x14ac:dyDescent="0.35">
      <c r="A50" s="28" t="s">
        <v>113</v>
      </c>
      <c r="B50" s="31">
        <v>60.146267378101065</v>
      </c>
      <c r="C50" s="31">
        <v>-18.200627121200082</v>
      </c>
      <c r="D50" s="31">
        <v>53.889117868843599</v>
      </c>
      <c r="E50" s="31">
        <v>36.044920789999978</v>
      </c>
      <c r="F50" s="31">
        <v>65.742079209999901</v>
      </c>
      <c r="G50" s="77"/>
      <c r="H50" s="77"/>
      <c r="I50" s="77"/>
    </row>
    <row r="51" spans="1:10" x14ac:dyDescent="0.35">
      <c r="A51" t="s">
        <v>114</v>
      </c>
      <c r="B51" s="13"/>
      <c r="C51" s="13"/>
      <c r="D51" s="13">
        <v>0</v>
      </c>
      <c r="E51" s="13">
        <v>0</v>
      </c>
      <c r="F51" s="13">
        <v>0</v>
      </c>
      <c r="G51" s="77"/>
      <c r="H51" s="77"/>
      <c r="I51" s="77"/>
    </row>
    <row r="52" spans="1:10" ht="15" thickBot="1" x14ac:dyDescent="0.4">
      <c r="A52" s="28" t="s">
        <v>115</v>
      </c>
      <c r="B52" s="134">
        <v>60.146267378101065</v>
      </c>
      <c r="C52" s="134">
        <v>-18.200627121200082</v>
      </c>
      <c r="D52" s="134">
        <v>53.889117868843599</v>
      </c>
      <c r="E52" s="134">
        <v>36.044920789999978</v>
      </c>
      <c r="F52" s="134">
        <v>65.742079209999901</v>
      </c>
      <c r="G52" s="77"/>
      <c r="H52" s="77"/>
      <c r="I52" s="77"/>
    </row>
    <row r="53" spans="1:10" x14ac:dyDescent="0.35">
      <c r="A53" s="54" t="s">
        <v>116</v>
      </c>
      <c r="B53" s="135">
        <v>60.146267378101065</v>
      </c>
      <c r="C53" s="135">
        <v>-18.200627121200082</v>
      </c>
      <c r="D53" s="135">
        <v>53.889117868843599</v>
      </c>
      <c r="E53" s="135">
        <v>36.044920789999978</v>
      </c>
      <c r="F53" s="135">
        <v>65.742079209999901</v>
      </c>
      <c r="G53" s="77"/>
      <c r="H53" s="77"/>
      <c r="I53" s="77"/>
    </row>
    <row r="54" spans="1:10" ht="18.75" customHeight="1" x14ac:dyDescent="0.35">
      <c r="A54" s="114"/>
      <c r="B54" s="114"/>
    </row>
    <row r="55" spans="1:10" ht="33" customHeight="1" x14ac:dyDescent="0.35">
      <c r="A55" s="140" t="s">
        <v>212</v>
      </c>
      <c r="B55" s="140"/>
      <c r="C55" s="140"/>
      <c r="D55" s="140"/>
      <c r="E55" s="140"/>
      <c r="F55" s="140"/>
      <c r="G55" s="140"/>
      <c r="H55" s="140"/>
      <c r="I55" s="140"/>
      <c r="J55" s="140"/>
    </row>
    <row r="56" spans="1:10" x14ac:dyDescent="0.35">
      <c r="A56" s="23"/>
      <c r="B56" s="23"/>
      <c r="C56" s="80"/>
      <c r="D56" s="23"/>
      <c r="E56" s="23"/>
    </row>
  </sheetData>
  <mergeCells count="1">
    <mergeCell ref="D1:E1"/>
  </mergeCells>
  <pageMargins left="0.70866141732283472" right="0.70866141732283472" top="0.74803149606299213" bottom="0.74803149606299213" header="0.31496062992125984" footer="0.31496062992125984"/>
  <pageSetup paperSize="9" scale="68" orientation="portrait"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T69"/>
  <sheetViews>
    <sheetView showGridLines="0" zoomScale="85" zoomScaleNormal="85" workbookViewId="0"/>
  </sheetViews>
  <sheetFormatPr baseColWidth="10" defaultRowHeight="14.5" x14ac:dyDescent="0.35"/>
  <cols>
    <col min="1" max="1" width="32.26953125" customWidth="1"/>
    <col min="2" max="2" width="9.453125" customWidth="1"/>
    <col min="3" max="3" width="5.7265625" customWidth="1"/>
    <col min="4" max="4" width="8.26953125" customWidth="1"/>
    <col min="5" max="5" width="1.7265625" customWidth="1"/>
    <col min="6" max="6" width="9.453125" customWidth="1"/>
    <col min="7" max="7" width="5.7265625" customWidth="1"/>
    <col min="8" max="8" width="8.26953125" customWidth="1"/>
    <col min="9" max="9" width="1.7265625" customWidth="1"/>
    <col min="10" max="10" width="9.453125" customWidth="1"/>
    <col min="11" max="11" width="5.7265625" customWidth="1"/>
    <col min="12" max="12" width="8.26953125" customWidth="1"/>
    <col min="13" max="13" width="1.7265625" customWidth="1"/>
    <col min="14" max="14" width="9.453125" customWidth="1"/>
    <col min="15" max="15" width="5.7265625" customWidth="1"/>
    <col min="16" max="16" width="8.26953125" customWidth="1"/>
    <col min="17" max="17" width="1.7265625" customWidth="1"/>
    <col min="18" max="18" width="8.26953125" customWidth="1"/>
    <col min="19" max="19" width="5.7265625" customWidth="1"/>
    <col min="20" max="20" width="7.7265625" bestFit="1" customWidth="1"/>
    <col min="23" max="37" width="11.26953125" bestFit="1" customWidth="1"/>
  </cols>
  <sheetData>
    <row r="1" spans="1:20" ht="15.5" x14ac:dyDescent="0.35">
      <c r="A1" s="20" t="s">
        <v>211</v>
      </c>
      <c r="B1" s="20"/>
      <c r="C1" s="20"/>
      <c r="D1" s="20"/>
      <c r="E1" s="20"/>
      <c r="F1" s="20"/>
      <c r="G1" s="20"/>
      <c r="H1" s="20"/>
      <c r="I1" s="20"/>
      <c r="J1" s="20"/>
      <c r="K1" s="20"/>
      <c r="L1" s="20"/>
      <c r="M1" s="20"/>
      <c r="N1" s="20"/>
      <c r="O1" s="20"/>
      <c r="P1" s="20"/>
      <c r="Q1" s="20"/>
      <c r="R1" s="20"/>
      <c r="S1" s="20"/>
      <c r="T1" s="20"/>
    </row>
    <row r="2" spans="1:20" x14ac:dyDescent="0.35">
      <c r="A2" s="21" t="s">
        <v>126</v>
      </c>
      <c r="B2" s="146" t="s">
        <v>239</v>
      </c>
      <c r="C2" s="146"/>
      <c r="D2" s="146"/>
      <c r="E2" s="21"/>
      <c r="F2" s="146" t="s">
        <v>236</v>
      </c>
      <c r="G2" s="146"/>
      <c r="H2" s="146"/>
      <c r="I2" s="21"/>
      <c r="J2" s="146" t="s">
        <v>205</v>
      </c>
      <c r="K2" s="146"/>
      <c r="L2" s="146"/>
      <c r="M2" s="21"/>
      <c r="N2" s="146" t="s">
        <v>198</v>
      </c>
      <c r="O2" s="146"/>
      <c r="P2" s="146"/>
      <c r="Q2" s="21"/>
      <c r="R2" s="146" t="s">
        <v>195</v>
      </c>
      <c r="S2" s="146"/>
      <c r="T2" s="146"/>
    </row>
    <row r="3" spans="1:20" ht="29.25" customHeight="1" x14ac:dyDescent="0.35">
      <c r="B3" s="104" t="s">
        <v>123</v>
      </c>
      <c r="C3" s="104" t="s">
        <v>124</v>
      </c>
      <c r="D3" s="104" t="s">
        <v>125</v>
      </c>
      <c r="E3" s="105"/>
      <c r="F3" s="104" t="s">
        <v>123</v>
      </c>
      <c r="G3" s="104" t="s">
        <v>124</v>
      </c>
      <c r="H3" s="104" t="s">
        <v>125</v>
      </c>
      <c r="I3" s="105"/>
      <c r="J3" s="104" t="s">
        <v>123</v>
      </c>
      <c r="K3" s="104" t="s">
        <v>124</v>
      </c>
      <c r="L3" s="104" t="s">
        <v>125</v>
      </c>
      <c r="M3" s="105"/>
      <c r="N3" s="104" t="s">
        <v>123</v>
      </c>
      <c r="O3" s="104" t="s">
        <v>124</v>
      </c>
      <c r="P3" s="104" t="s">
        <v>125</v>
      </c>
      <c r="Q3" s="105"/>
      <c r="R3" s="104" t="s">
        <v>123</v>
      </c>
      <c r="S3" s="104" t="s">
        <v>124</v>
      </c>
      <c r="T3" s="104" t="s">
        <v>125</v>
      </c>
    </row>
    <row r="4" spans="1:20" x14ac:dyDescent="0.35">
      <c r="A4" s="23" t="s">
        <v>127</v>
      </c>
      <c r="B4" s="13">
        <v>15495.60315149161</v>
      </c>
      <c r="C4" s="13">
        <v>-14.049375069999998</v>
      </c>
      <c r="D4" s="82">
        <v>-0.36770444209354636</v>
      </c>
      <c r="E4" s="82"/>
      <c r="F4" s="13">
        <v>16614.380198573217</v>
      </c>
      <c r="G4" s="13">
        <v>-13.712478610000002</v>
      </c>
      <c r="H4" s="82">
        <v>-0.32744386337710923</v>
      </c>
      <c r="I4" s="82"/>
      <c r="J4" s="13">
        <v>11027.511572397145</v>
      </c>
      <c r="K4" s="13">
        <v>-4.5458196499999923</v>
      </c>
      <c r="L4" s="82">
        <v>-0.1635459208738152</v>
      </c>
      <c r="M4" s="82"/>
      <c r="N4" s="13">
        <v>11042.419874396966</v>
      </c>
      <c r="O4" s="13">
        <v>-5.1566784800000098</v>
      </c>
      <c r="P4" s="82">
        <v>-0.18730840659700138</v>
      </c>
      <c r="Q4" s="82"/>
      <c r="R4" s="13">
        <v>9173.2935703735548</v>
      </c>
      <c r="S4" s="13">
        <v>-4.0001095499999959</v>
      </c>
      <c r="T4" s="82">
        <v>-0.17684669507064185</v>
      </c>
    </row>
    <row r="5" spans="1:20" x14ac:dyDescent="0.35">
      <c r="A5" s="23" t="s">
        <v>128</v>
      </c>
      <c r="B5" s="13">
        <v>25165.97718070167</v>
      </c>
      <c r="C5" s="13">
        <v>57.600282239999999</v>
      </c>
      <c r="D5" s="82">
        <v>0.92824189961967851</v>
      </c>
      <c r="E5" s="82"/>
      <c r="F5" s="13">
        <v>25552.897790566672</v>
      </c>
      <c r="G5" s="13">
        <v>52.624823909999975</v>
      </c>
      <c r="H5" s="82">
        <v>0.81706298238490072</v>
      </c>
      <c r="I5" s="82"/>
      <c r="J5" s="13">
        <v>29705.420610010242</v>
      </c>
      <c r="K5" s="13">
        <v>56.696083279999961</v>
      </c>
      <c r="L5" s="82">
        <v>0.75722054485857848</v>
      </c>
      <c r="M5" s="82"/>
      <c r="N5" s="13">
        <v>31246.760977796745</v>
      </c>
      <c r="O5" s="13">
        <v>68.602435670000006</v>
      </c>
      <c r="P5" s="82">
        <v>0.88061484451132632</v>
      </c>
      <c r="Q5" s="82"/>
      <c r="R5" s="13">
        <v>32889.359097858054</v>
      </c>
      <c r="S5" s="13">
        <v>75.454477299999994</v>
      </c>
      <c r="T5" s="82">
        <v>0.93042197537222504</v>
      </c>
    </row>
    <row r="6" spans="1:20" x14ac:dyDescent="0.35">
      <c r="A6" s="107" t="s">
        <v>129</v>
      </c>
      <c r="B6" s="108">
        <v>55340.012389694559</v>
      </c>
      <c r="C6" s="108">
        <v>183.46171658</v>
      </c>
      <c r="D6" s="109">
        <v>1.3444868401336554</v>
      </c>
      <c r="E6" s="109"/>
      <c r="F6" s="108">
        <v>55325.960293802047</v>
      </c>
      <c r="G6" s="108">
        <v>189.69902508499985</v>
      </c>
      <c r="H6" s="109">
        <v>1.3603202882857157</v>
      </c>
      <c r="I6" s="109"/>
      <c r="J6" s="108">
        <v>55261.405888324873</v>
      </c>
      <c r="K6" s="108">
        <v>193.02765987500007</v>
      </c>
      <c r="L6" s="109">
        <v>1.3858066890919976</v>
      </c>
      <c r="M6" s="109"/>
      <c r="N6" s="108">
        <v>54877.477304762418</v>
      </c>
      <c r="O6" s="108">
        <v>199.57018708000035</v>
      </c>
      <c r="P6" s="109">
        <v>1.4586563862137212</v>
      </c>
      <c r="Q6" s="109"/>
      <c r="R6" s="108">
        <v>54240.928628394286</v>
      </c>
      <c r="S6" s="108">
        <v>209.21280456000008</v>
      </c>
      <c r="T6" s="109">
        <v>1.5642692211993288</v>
      </c>
    </row>
    <row r="7" spans="1:20" x14ac:dyDescent="0.35">
      <c r="A7" s="23" t="s">
        <v>24</v>
      </c>
      <c r="B7" s="13"/>
      <c r="C7" s="13">
        <v>0.21581860999999777</v>
      </c>
      <c r="D7" s="82"/>
      <c r="E7" s="82"/>
      <c r="F7" s="13"/>
      <c r="G7" s="13">
        <v>0.56351946000000219</v>
      </c>
      <c r="H7" s="82"/>
      <c r="I7" s="82"/>
      <c r="J7" s="13"/>
      <c r="K7" s="13">
        <v>0.25634468099953955</v>
      </c>
      <c r="L7" s="82"/>
      <c r="M7" s="82"/>
      <c r="N7" s="13"/>
      <c r="O7" s="13">
        <v>7.734193999998655E-2</v>
      </c>
      <c r="P7" s="82"/>
      <c r="Q7" s="82"/>
      <c r="R7" s="13"/>
      <c r="S7" s="13">
        <v>8.552557999999226E-2</v>
      </c>
      <c r="T7" s="82"/>
    </row>
    <row r="8" spans="1:20" x14ac:dyDescent="0.35">
      <c r="A8" s="28" t="s">
        <v>26</v>
      </c>
      <c r="B8" s="31">
        <v>112471.46848203514</v>
      </c>
      <c r="C8" s="31">
        <v>227.22844235999997</v>
      </c>
      <c r="D8" s="58"/>
      <c r="E8" s="58"/>
      <c r="F8" s="31">
        <v>112017.79386552292</v>
      </c>
      <c r="G8" s="31">
        <v>229.17488984499983</v>
      </c>
      <c r="H8" s="58"/>
      <c r="I8" s="58"/>
      <c r="J8" s="31">
        <v>111047.34409709812</v>
      </c>
      <c r="K8" s="31">
        <v>245.43426818599957</v>
      </c>
      <c r="L8" s="58"/>
      <c r="M8" s="58"/>
      <c r="N8" s="31">
        <v>112889.98396445815</v>
      </c>
      <c r="O8" s="31">
        <v>263.09328621000031</v>
      </c>
      <c r="P8" s="58"/>
      <c r="Q8" s="58"/>
      <c r="R8" s="31">
        <v>112939.19008228969</v>
      </c>
      <c r="S8" s="31">
        <v>280.75269789000004</v>
      </c>
      <c r="T8" s="58"/>
    </row>
    <row r="9" spans="1:20" x14ac:dyDescent="0.35">
      <c r="A9" s="23" t="s">
        <v>127</v>
      </c>
      <c r="B9" s="13">
        <v>17953.861977126555</v>
      </c>
      <c r="C9" s="13">
        <v>-33.171888989999999</v>
      </c>
      <c r="D9" s="59">
        <v>-0.74931198008016386</v>
      </c>
      <c r="E9" s="59"/>
      <c r="F9" s="13">
        <v>17478.920251191823</v>
      </c>
      <c r="G9" s="13">
        <v>-34.023973865000009</v>
      </c>
      <c r="H9" s="59">
        <v>-0.77228121709723174</v>
      </c>
      <c r="I9" s="59"/>
      <c r="J9" s="13">
        <v>19397.982819864843</v>
      </c>
      <c r="K9" s="13">
        <v>-33.930215553999993</v>
      </c>
      <c r="L9" s="59">
        <v>-0.69396103395726627</v>
      </c>
      <c r="M9" s="59"/>
      <c r="N9" s="13">
        <v>21308.16587268452</v>
      </c>
      <c r="O9" s="13">
        <v>-37.976562699999995</v>
      </c>
      <c r="P9" s="59">
        <v>-0.71486009905762282</v>
      </c>
      <c r="Q9" s="59"/>
      <c r="R9" s="13">
        <v>20367.730081422058</v>
      </c>
      <c r="S9" s="13">
        <v>-35.514797550000004</v>
      </c>
      <c r="T9" s="59">
        <v>-0.70715899087698997</v>
      </c>
    </row>
    <row r="10" spans="1:20" x14ac:dyDescent="0.35">
      <c r="A10" s="23" t="s">
        <v>130</v>
      </c>
      <c r="B10" s="13">
        <v>7173.944010539999</v>
      </c>
      <c r="C10" s="13">
        <v>17.6017963</v>
      </c>
      <c r="D10" s="59">
        <v>0.99506021607281681</v>
      </c>
      <c r="E10" s="59"/>
      <c r="F10" s="13">
        <v>7061.6493092580977</v>
      </c>
      <c r="G10" s="13">
        <v>19.051070289999974</v>
      </c>
      <c r="H10" s="59">
        <v>1.0703314098021377</v>
      </c>
      <c r="I10" s="59"/>
      <c r="J10" s="13">
        <v>5976.6907453537488</v>
      </c>
      <c r="K10" s="13">
        <v>18.492985320000003</v>
      </c>
      <c r="L10" s="59">
        <v>1.2275841644816015</v>
      </c>
      <c r="M10" s="59"/>
      <c r="N10" s="13">
        <v>5958.9578939866842</v>
      </c>
      <c r="O10" s="13">
        <v>23.656277189999994</v>
      </c>
      <c r="P10" s="59">
        <v>1.5923097551293421</v>
      </c>
      <c r="Q10" s="59"/>
      <c r="R10" s="13">
        <v>6653.9373343596662</v>
      </c>
      <c r="S10" s="13">
        <v>26.319379099999999</v>
      </c>
      <c r="T10" s="59">
        <v>1.6041585419897815</v>
      </c>
    </row>
    <row r="11" spans="1:20" x14ac:dyDescent="0.35">
      <c r="A11" s="107" t="s">
        <v>29</v>
      </c>
      <c r="B11" s="108">
        <v>71615.335838069528</v>
      </c>
      <c r="C11" s="108">
        <v>-0.44709615999999325</v>
      </c>
      <c r="D11" s="110">
        <v>-2.5318924980753197E-3</v>
      </c>
      <c r="E11" s="110"/>
      <c r="F11" s="108">
        <v>74025.989135392098</v>
      </c>
      <c r="G11" s="108">
        <v>1.1630394800000177</v>
      </c>
      <c r="H11" s="110">
        <v>6.2332604717053432E-3</v>
      </c>
      <c r="I11" s="110"/>
      <c r="J11" s="108">
        <v>72098.868448921625</v>
      </c>
      <c r="K11" s="108">
        <v>1.644786349999984</v>
      </c>
      <c r="L11" s="110">
        <v>9.0507815211037998E-3</v>
      </c>
      <c r="M11" s="110"/>
      <c r="N11" s="108">
        <v>69849.120606288343</v>
      </c>
      <c r="O11" s="108">
        <v>2.6824755300000196</v>
      </c>
      <c r="P11" s="110">
        <v>1.5403744212791651E-2</v>
      </c>
      <c r="Q11" s="110"/>
      <c r="R11" s="108">
        <v>68698.797676962669</v>
      </c>
      <c r="S11" s="108">
        <v>4.5467520099999907</v>
      </c>
      <c r="T11" s="110">
        <v>2.6841234486513228E-2</v>
      </c>
    </row>
    <row r="12" spans="1:20" x14ac:dyDescent="0.35">
      <c r="A12" s="57" t="s">
        <v>131</v>
      </c>
      <c r="B12" s="13">
        <v>57531.766199740094</v>
      </c>
      <c r="C12" s="13">
        <v>-0.65828047000000001</v>
      </c>
      <c r="D12" s="59">
        <v>-4.6403807732123522E-3</v>
      </c>
      <c r="E12" s="59"/>
      <c r="F12" s="13">
        <v>57399.766855769696</v>
      </c>
      <c r="G12" s="13">
        <v>0.28798436999999971</v>
      </c>
      <c r="H12" s="59">
        <v>1.990507536723975E-3</v>
      </c>
      <c r="I12" s="59"/>
      <c r="J12" s="13">
        <v>56910.542678819795</v>
      </c>
      <c r="K12" s="13">
        <v>0.38186667000000007</v>
      </c>
      <c r="L12" s="59">
        <v>2.6620981538137732E-3</v>
      </c>
      <c r="M12" s="59"/>
      <c r="N12" s="13">
        <v>55731.252635091238</v>
      </c>
      <c r="O12" s="13">
        <v>0.10941356999999988</v>
      </c>
      <c r="P12" s="59">
        <v>7.8745157550388499E-4</v>
      </c>
      <c r="Q12" s="59"/>
      <c r="R12" s="13">
        <v>54784.371742292446</v>
      </c>
      <c r="S12" s="13">
        <v>-4.6423020000000009E-2</v>
      </c>
      <c r="T12" s="59">
        <v>-3.436584753628289E-4</v>
      </c>
    </row>
    <row r="13" spans="1:20" x14ac:dyDescent="0.35">
      <c r="A13" s="57" t="s">
        <v>132</v>
      </c>
      <c r="B13" s="13">
        <v>6526.5966378421654</v>
      </c>
      <c r="C13" s="13">
        <v>0.86717900000000514</v>
      </c>
      <c r="D13" s="59">
        <v>5.3885551785438551E-2</v>
      </c>
      <c r="E13" s="59"/>
      <c r="F13" s="13">
        <v>6844.0759994444197</v>
      </c>
      <c r="G13" s="13">
        <v>1.0692380000000121</v>
      </c>
      <c r="H13" s="59">
        <v>6.1981859111772994E-2</v>
      </c>
      <c r="I13" s="59"/>
      <c r="J13" s="13">
        <v>7104.3202571268284</v>
      </c>
      <c r="K13" s="13">
        <v>1.298086029999983</v>
      </c>
      <c r="L13" s="59">
        <v>7.2491315725118008E-2</v>
      </c>
      <c r="M13" s="59"/>
      <c r="N13" s="13">
        <v>7558.4137112996341</v>
      </c>
      <c r="O13" s="13">
        <v>2.8430203400000256</v>
      </c>
      <c r="P13" s="59">
        <v>0.15086926671810341</v>
      </c>
      <c r="Q13" s="59"/>
      <c r="R13" s="13">
        <v>8260.9891273088906</v>
      </c>
      <c r="S13" s="13">
        <v>4.4488332699999935</v>
      </c>
      <c r="T13" s="59">
        <v>0.21840593427540805</v>
      </c>
    </row>
    <row r="14" spans="1:20" x14ac:dyDescent="0.35">
      <c r="A14" s="23" t="s">
        <v>50</v>
      </c>
      <c r="B14" s="13">
        <v>805.85012749999999</v>
      </c>
      <c r="C14" s="13">
        <v>7.3872302699999999</v>
      </c>
      <c r="D14" s="59">
        <v>3.7177288604035947</v>
      </c>
      <c r="E14" s="59"/>
      <c r="F14" s="13">
        <v>605.46242446693873</v>
      </c>
      <c r="G14" s="13">
        <v>6.7996236900000007</v>
      </c>
      <c r="H14" s="59">
        <v>4.4555643439465911</v>
      </c>
      <c r="I14" s="59"/>
      <c r="J14" s="13">
        <v>574.25876404981886</v>
      </c>
      <c r="K14" s="13">
        <v>6.4905274099999986</v>
      </c>
      <c r="L14" s="59">
        <v>4.484121726844255</v>
      </c>
      <c r="M14" s="59"/>
      <c r="N14" s="13">
        <v>595.70870431499998</v>
      </c>
      <c r="O14" s="13">
        <v>6.75867299</v>
      </c>
      <c r="P14" s="59">
        <v>4.5507079039462068</v>
      </c>
      <c r="Q14" s="59"/>
      <c r="R14" s="13">
        <v>583.31281609216671</v>
      </c>
      <c r="S14" s="13">
        <v>6.6701497499999993</v>
      </c>
      <c r="T14" s="59">
        <v>4.6375053193972278</v>
      </c>
    </row>
    <row r="15" spans="1:20" x14ac:dyDescent="0.35">
      <c r="A15" s="23" t="s">
        <v>34</v>
      </c>
      <c r="B15" s="13"/>
      <c r="C15" s="13">
        <v>1.2850253899999675</v>
      </c>
      <c r="D15" s="59"/>
      <c r="E15" s="59"/>
      <c r="F15" s="13"/>
      <c r="G15" s="13">
        <v>1.4453055099999537</v>
      </c>
      <c r="H15" s="59"/>
      <c r="I15" s="59"/>
      <c r="J15" s="13"/>
      <c r="K15" s="13">
        <v>1.9331402499999513</v>
      </c>
      <c r="L15" s="59"/>
      <c r="M15" s="59"/>
      <c r="N15" s="13"/>
      <c r="O15" s="13">
        <v>2.1266752900000636</v>
      </c>
      <c r="P15" s="59"/>
      <c r="Q15" s="59"/>
      <c r="R15" s="13"/>
      <c r="S15" s="13">
        <v>2.0324509700000064</v>
      </c>
      <c r="T15" s="59"/>
    </row>
    <row r="16" spans="1:20" ht="15" thickBot="1" x14ac:dyDescent="0.4">
      <c r="A16" s="28" t="s">
        <v>35</v>
      </c>
      <c r="B16" s="141">
        <v>112471.46848203514</v>
      </c>
      <c r="C16" s="31">
        <v>-7.3449331900000256</v>
      </c>
      <c r="D16" s="60"/>
      <c r="E16" s="60"/>
      <c r="F16" s="31">
        <v>112017.79386552292</v>
      </c>
      <c r="G16" s="31">
        <v>-5.5649348950000634</v>
      </c>
      <c r="H16" s="58"/>
      <c r="I16" s="60"/>
      <c r="J16" s="31">
        <v>111047.34409709812</v>
      </c>
      <c r="K16" s="31">
        <v>-5.3687762240000563</v>
      </c>
      <c r="L16" s="58"/>
      <c r="M16" s="60"/>
      <c r="N16" s="31">
        <v>112889.98396445815</v>
      </c>
      <c r="O16" s="31">
        <v>-2.7524616999999187</v>
      </c>
      <c r="P16" s="58"/>
      <c r="Q16" s="60"/>
      <c r="R16" s="31">
        <v>112939.19008228969</v>
      </c>
      <c r="S16" s="31">
        <v>4.0539342799999911</v>
      </c>
      <c r="T16" s="58"/>
    </row>
    <row r="17" spans="1:20" ht="15" thickBot="1" x14ac:dyDescent="0.4">
      <c r="A17" s="111" t="s">
        <v>133</v>
      </c>
      <c r="B17" s="112"/>
      <c r="C17" s="112"/>
      <c r="D17" s="113">
        <v>1.3470187326317307</v>
      </c>
      <c r="E17" s="113"/>
      <c r="F17" s="112"/>
      <c r="G17" s="112"/>
      <c r="H17" s="113">
        <v>1.3540870278140105</v>
      </c>
      <c r="I17" s="113"/>
      <c r="J17" s="112"/>
      <c r="K17" s="112"/>
      <c r="L17" s="113">
        <v>1.3767559075708937</v>
      </c>
      <c r="M17" s="113"/>
      <c r="N17" s="112"/>
      <c r="O17" s="112"/>
      <c r="P17" s="113">
        <v>1.4432526420009295</v>
      </c>
      <c r="Q17" s="113"/>
      <c r="R17" s="112"/>
      <c r="S17" s="112"/>
      <c r="T17" s="113">
        <v>1.5374279867128156</v>
      </c>
    </row>
    <row r="18" spans="1:20" x14ac:dyDescent="0.35">
      <c r="A18" s="28" t="s">
        <v>134</v>
      </c>
      <c r="B18" s="31"/>
      <c r="C18" s="31">
        <v>234.57337555000001</v>
      </c>
      <c r="D18" s="61"/>
      <c r="E18" s="61"/>
      <c r="F18" s="31"/>
      <c r="G18" s="31">
        <v>234.73982473999988</v>
      </c>
      <c r="H18" s="58"/>
      <c r="I18" s="61"/>
      <c r="J18" s="31"/>
      <c r="K18" s="31">
        <v>250.80304440999961</v>
      </c>
      <c r="L18" s="58"/>
      <c r="M18" s="61"/>
      <c r="N18" s="31"/>
      <c r="O18" s="31">
        <v>265.84574791000023</v>
      </c>
      <c r="P18" s="58"/>
      <c r="Q18" s="61"/>
      <c r="R18" s="31"/>
      <c r="S18" s="31">
        <v>276.69876361000007</v>
      </c>
      <c r="T18" s="58"/>
    </row>
    <row r="19" spans="1:20" ht="11.15" customHeight="1" x14ac:dyDescent="0.35">
      <c r="A19" s="11" t="s">
        <v>135</v>
      </c>
      <c r="B19" s="11"/>
      <c r="C19" s="11"/>
      <c r="D19" s="11"/>
      <c r="E19" s="11"/>
      <c r="F19" s="11"/>
      <c r="G19" s="11"/>
      <c r="H19" s="11"/>
      <c r="I19" s="11"/>
      <c r="M19" s="11"/>
      <c r="Q19" s="11"/>
    </row>
    <row r="20" spans="1:20" ht="11.15" customHeight="1" x14ac:dyDescent="0.35">
      <c r="A20" s="11" t="s">
        <v>136</v>
      </c>
      <c r="B20" s="11"/>
      <c r="C20" s="11"/>
      <c r="D20" s="11"/>
      <c r="E20" s="11"/>
      <c r="F20" s="11"/>
      <c r="G20" s="11"/>
      <c r="H20" s="11"/>
      <c r="I20" s="11"/>
      <c r="J20" s="11"/>
      <c r="K20" s="11"/>
      <c r="L20" s="11"/>
      <c r="M20" s="11"/>
      <c r="N20" s="11"/>
      <c r="O20" s="11"/>
      <c r="P20" s="89"/>
      <c r="Q20" s="11"/>
    </row>
    <row r="21" spans="1:20" ht="11.15" customHeight="1" x14ac:dyDescent="0.35">
      <c r="A21" s="11" t="s">
        <v>137</v>
      </c>
      <c r="B21" s="115"/>
      <c r="C21" s="11"/>
      <c r="D21" s="11"/>
      <c r="E21" s="11"/>
      <c r="F21" s="115" t="s">
        <v>138</v>
      </c>
      <c r="G21" s="11"/>
      <c r="H21" s="11"/>
      <c r="I21" s="11"/>
      <c r="K21" s="11"/>
      <c r="L21" s="11"/>
      <c r="M21" s="11"/>
      <c r="N21" s="11"/>
      <c r="O21" s="11"/>
      <c r="P21" s="11"/>
      <c r="Q21" s="11"/>
    </row>
    <row r="22" spans="1:20" x14ac:dyDescent="0.35">
      <c r="A22" s="11"/>
      <c r="B22" s="11"/>
      <c r="C22" s="11"/>
      <c r="D22" s="11"/>
      <c r="E22" s="11"/>
      <c r="F22" s="11"/>
      <c r="G22" s="11"/>
      <c r="H22" s="11"/>
      <c r="I22" s="11"/>
      <c r="J22" s="11"/>
      <c r="K22" s="11"/>
      <c r="L22" s="11"/>
      <c r="M22" s="11"/>
      <c r="N22" s="11"/>
      <c r="O22" s="11"/>
      <c r="P22" s="11"/>
      <c r="Q22" s="11"/>
    </row>
    <row r="23" spans="1:20" x14ac:dyDescent="0.35">
      <c r="A23" s="11"/>
      <c r="B23" s="11"/>
      <c r="C23" s="11"/>
      <c r="D23" s="11"/>
      <c r="E23" s="11"/>
      <c r="F23" s="11"/>
      <c r="G23" s="11"/>
      <c r="H23" s="11"/>
      <c r="I23" s="11"/>
    </row>
    <row r="57" spans="1:12" x14ac:dyDescent="0.35">
      <c r="A57" s="23"/>
      <c r="B57" s="23"/>
      <c r="C57" s="23"/>
      <c r="D57" s="23"/>
      <c r="E57" s="23"/>
      <c r="F57" s="23"/>
      <c r="G57" s="23"/>
      <c r="H57" s="23"/>
      <c r="I57" s="23"/>
      <c r="J57" s="23"/>
      <c r="K57" s="23"/>
      <c r="L57" s="23"/>
    </row>
    <row r="58" spans="1:12" x14ac:dyDescent="0.35">
      <c r="A58" s="23"/>
      <c r="B58" s="23"/>
      <c r="C58" s="23"/>
      <c r="D58" s="23"/>
      <c r="E58" s="23"/>
      <c r="F58" s="23"/>
      <c r="G58" s="23"/>
      <c r="H58" s="23"/>
      <c r="I58" s="23"/>
      <c r="J58" s="23"/>
      <c r="K58" s="23"/>
      <c r="L58" s="23"/>
    </row>
    <row r="59" spans="1:12" x14ac:dyDescent="0.35">
      <c r="A59" s="23"/>
      <c r="B59" s="23"/>
      <c r="C59" s="23"/>
      <c r="D59" s="23"/>
      <c r="E59" s="23"/>
      <c r="F59" s="23"/>
      <c r="G59" s="23"/>
      <c r="H59" s="23"/>
      <c r="I59" s="23"/>
      <c r="J59" s="23"/>
      <c r="K59" s="23"/>
      <c r="L59" s="23"/>
    </row>
    <row r="60" spans="1:12" x14ac:dyDescent="0.35">
      <c r="A60" s="23"/>
      <c r="B60" s="23"/>
      <c r="C60" s="23"/>
      <c r="D60" s="23"/>
      <c r="E60" s="23"/>
      <c r="F60" s="23"/>
      <c r="G60" s="23"/>
      <c r="H60" s="23"/>
      <c r="I60" s="23"/>
      <c r="J60" s="23"/>
      <c r="K60" s="23"/>
      <c r="L60" s="23"/>
    </row>
    <row r="61" spans="1:12" x14ac:dyDescent="0.35">
      <c r="A61" s="23"/>
      <c r="B61" s="23"/>
      <c r="C61" s="23"/>
      <c r="D61" s="23"/>
      <c r="E61" s="23"/>
      <c r="F61" s="23"/>
      <c r="G61" s="23"/>
      <c r="H61" s="23"/>
      <c r="I61" s="23"/>
      <c r="J61" s="23"/>
      <c r="K61" s="23"/>
      <c r="L61" s="23"/>
    </row>
    <row r="62" spans="1:12" x14ac:dyDescent="0.35">
      <c r="A62" s="23"/>
      <c r="B62" s="23"/>
      <c r="C62" s="23"/>
      <c r="D62" s="23"/>
      <c r="E62" s="23"/>
      <c r="F62" s="23"/>
      <c r="G62" s="23"/>
      <c r="H62" s="23"/>
      <c r="I62" s="23"/>
      <c r="J62" s="23"/>
      <c r="K62" s="23"/>
      <c r="L62" s="23"/>
    </row>
    <row r="63" spans="1:12" x14ac:dyDescent="0.35">
      <c r="A63" s="23"/>
      <c r="B63" s="23"/>
      <c r="C63" s="23"/>
      <c r="D63" s="23"/>
      <c r="E63" s="23"/>
      <c r="F63" s="23"/>
      <c r="G63" s="23"/>
      <c r="H63" s="23"/>
      <c r="I63" s="23"/>
      <c r="J63" s="23"/>
      <c r="K63" s="23"/>
      <c r="L63" s="23"/>
    </row>
    <row r="64" spans="1:12" x14ac:dyDescent="0.35">
      <c r="A64" s="23"/>
      <c r="B64" s="23"/>
      <c r="C64" s="23"/>
      <c r="D64" s="23"/>
      <c r="E64" s="23"/>
      <c r="F64" s="23"/>
      <c r="G64" s="23"/>
      <c r="H64" s="23"/>
      <c r="I64" s="23"/>
      <c r="J64" s="23"/>
      <c r="K64" s="23"/>
      <c r="L64" s="23"/>
    </row>
    <row r="65" spans="1:12" x14ac:dyDescent="0.35">
      <c r="A65" s="23"/>
      <c r="B65" s="23"/>
      <c r="C65" s="23"/>
      <c r="D65" s="23"/>
      <c r="E65" s="23"/>
      <c r="F65" s="23"/>
      <c r="G65" s="23"/>
      <c r="H65" s="23"/>
      <c r="I65" s="23"/>
      <c r="J65" s="23"/>
      <c r="K65" s="23"/>
      <c r="L65" s="23"/>
    </row>
    <row r="66" spans="1:12" x14ac:dyDescent="0.35">
      <c r="A66" s="23"/>
      <c r="B66" s="23"/>
      <c r="C66" s="23"/>
      <c r="D66" s="23"/>
      <c r="E66" s="23"/>
      <c r="F66" s="23"/>
      <c r="G66" s="23"/>
      <c r="H66" s="23"/>
      <c r="I66" s="23"/>
      <c r="J66" s="23"/>
      <c r="K66" s="23"/>
      <c r="L66" s="23"/>
    </row>
    <row r="67" spans="1:12" x14ac:dyDescent="0.35">
      <c r="A67" s="23"/>
      <c r="B67" s="23"/>
      <c r="C67" s="23"/>
      <c r="D67" s="23"/>
      <c r="E67" s="23"/>
      <c r="F67" s="23"/>
      <c r="G67" s="23"/>
      <c r="H67" s="23"/>
      <c r="I67" s="23"/>
      <c r="J67" s="23"/>
      <c r="K67" s="23"/>
      <c r="L67" s="23"/>
    </row>
    <row r="68" spans="1:12" x14ac:dyDescent="0.35">
      <c r="A68" s="23"/>
      <c r="B68" s="23"/>
      <c r="C68" s="23"/>
      <c r="D68" s="23"/>
      <c r="E68" s="23"/>
      <c r="F68" s="23"/>
      <c r="G68" s="23"/>
      <c r="H68" s="23"/>
      <c r="I68" s="23"/>
      <c r="J68" s="23"/>
      <c r="K68" s="23"/>
      <c r="L68" s="23"/>
    </row>
    <row r="69" spans="1:12" x14ac:dyDescent="0.35">
      <c r="A69" s="23"/>
      <c r="B69" s="23"/>
      <c r="C69" s="23"/>
      <c r="D69" s="23"/>
      <c r="E69" s="23"/>
      <c r="F69" s="23"/>
      <c r="G69" s="23"/>
      <c r="H69" s="23"/>
      <c r="I69" s="23"/>
      <c r="J69" s="23"/>
      <c r="K69" s="23"/>
      <c r="L69" s="23"/>
    </row>
  </sheetData>
  <mergeCells count="5">
    <mergeCell ref="B2:D2"/>
    <mergeCell ref="F2:H2"/>
    <mergeCell ref="J2:L2"/>
    <mergeCell ref="N2:P2"/>
    <mergeCell ref="R2:T2"/>
  </mergeCells>
  <pageMargins left="0.70866141732283472" right="0.70866141732283472" top="0.74803149606299213" bottom="0.74803149606299213" header="0.31496062992125984" footer="0.31496062992125984"/>
  <pageSetup paperSize="9" scale="56"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H70"/>
  <sheetViews>
    <sheetView showGridLines="0" zoomScaleNormal="100" workbookViewId="0"/>
  </sheetViews>
  <sheetFormatPr baseColWidth="10" defaultRowHeight="14.5" x14ac:dyDescent="0.35"/>
  <cols>
    <col min="1" max="1" width="40.7265625" customWidth="1"/>
    <col min="2" max="3" width="10.7265625" customWidth="1"/>
    <col min="4" max="6" width="9.54296875" customWidth="1"/>
    <col min="7" max="8" width="11.7265625" customWidth="1"/>
  </cols>
  <sheetData>
    <row r="1" spans="1:8" ht="15.5" x14ac:dyDescent="0.35">
      <c r="A1" s="20" t="s">
        <v>139</v>
      </c>
      <c r="B1" s="20"/>
      <c r="C1" s="20"/>
      <c r="D1" s="20"/>
      <c r="E1" s="87"/>
    </row>
    <row r="2" spans="1:8" ht="15" thickBot="1" x14ac:dyDescent="0.4">
      <c r="A2" s="21" t="s">
        <v>3</v>
      </c>
      <c r="B2" s="25" t="s">
        <v>239</v>
      </c>
      <c r="C2" s="25" t="s">
        <v>236</v>
      </c>
      <c r="D2" s="25" t="s">
        <v>205</v>
      </c>
      <c r="E2" s="25" t="s">
        <v>198</v>
      </c>
      <c r="F2" s="25" t="s">
        <v>195</v>
      </c>
      <c r="G2" s="25" t="s">
        <v>9</v>
      </c>
      <c r="H2" s="25" t="s">
        <v>10</v>
      </c>
    </row>
    <row r="3" spans="1:8" x14ac:dyDescent="0.35">
      <c r="A3" s="34" t="s">
        <v>140</v>
      </c>
      <c r="B3" s="35">
        <v>144.19216900000001</v>
      </c>
      <c r="C3" s="35">
        <v>144.84366899999992</v>
      </c>
      <c r="D3" s="35">
        <v>132.16970299000002</v>
      </c>
      <c r="E3" s="35">
        <v>128.55933989000039</v>
      </c>
      <c r="F3" s="35">
        <v>126.77805949142861</v>
      </c>
      <c r="G3" s="36">
        <v>-4.4979528929214967E-3</v>
      </c>
      <c r="H3" s="36">
        <v>0.13735901605079195</v>
      </c>
    </row>
    <row r="4" spans="1:8" x14ac:dyDescent="0.35">
      <c r="A4" t="s">
        <v>141</v>
      </c>
      <c r="B4" s="13">
        <v>4.4755247200000001</v>
      </c>
      <c r="C4" s="13">
        <v>3.6161053199999991</v>
      </c>
      <c r="D4" s="13">
        <v>3.0631358600000009</v>
      </c>
      <c r="E4" s="13">
        <v>3.2210622599999992</v>
      </c>
      <c r="F4" s="13">
        <v>4.6196317500000008</v>
      </c>
      <c r="G4" s="27">
        <v>0.23766437201005011</v>
      </c>
      <c r="H4" s="27">
        <v>-3.1194484278968915E-2</v>
      </c>
    </row>
    <row r="5" spans="1:8" x14ac:dyDescent="0.35">
      <c r="A5" t="s">
        <v>142</v>
      </c>
      <c r="B5" s="13">
        <v>0.79898866000000002</v>
      </c>
      <c r="C5" s="13">
        <v>0.4350119600000002</v>
      </c>
      <c r="D5" s="13">
        <v>1.2173065699999996</v>
      </c>
      <c r="E5" s="13">
        <v>0.99272507000000021</v>
      </c>
      <c r="F5" s="13">
        <v>0.90720689999999993</v>
      </c>
      <c r="G5" s="27">
        <v>0.83670504139702195</v>
      </c>
      <c r="H5" s="27">
        <v>-0.1192872761439534</v>
      </c>
    </row>
    <row r="6" spans="1:8" x14ac:dyDescent="0.35">
      <c r="A6" t="s">
        <v>143</v>
      </c>
      <c r="B6" s="13">
        <v>4.3674790000000005E-2</v>
      </c>
      <c r="C6" s="13">
        <v>4.2688000000000004E-2</v>
      </c>
      <c r="D6" s="13">
        <v>4.0623649999999997E-2</v>
      </c>
      <c r="E6" s="13">
        <v>2.6933149999999996E-2</v>
      </c>
      <c r="F6" s="13">
        <v>2.052847E-2</v>
      </c>
      <c r="G6" s="27">
        <v>2.3116332458770643E-2</v>
      </c>
      <c r="H6" s="27">
        <v>1.127522898686556</v>
      </c>
    </row>
    <row r="7" spans="1:8" x14ac:dyDescent="0.35">
      <c r="A7" t="s">
        <v>144</v>
      </c>
      <c r="B7" s="13">
        <v>74.82357931</v>
      </c>
      <c r="C7" s="13">
        <v>82.422710569999992</v>
      </c>
      <c r="D7" s="13">
        <v>76.13294712000004</v>
      </c>
      <c r="E7" s="13">
        <v>70.680749139999975</v>
      </c>
      <c r="F7" s="13">
        <v>65.494884970000001</v>
      </c>
      <c r="G7" s="27">
        <v>-9.2197055974593309E-2</v>
      </c>
      <c r="H7" s="27">
        <v>0.14243393731087575</v>
      </c>
    </row>
    <row r="8" spans="1:8" x14ac:dyDescent="0.35">
      <c r="A8" t="s">
        <v>145</v>
      </c>
      <c r="B8" s="13">
        <v>61.487228189999982</v>
      </c>
      <c r="C8" s="13">
        <v>55.726870500000018</v>
      </c>
      <c r="D8" s="13">
        <v>49.763807100000008</v>
      </c>
      <c r="E8" s="13">
        <v>51.325862949999959</v>
      </c>
      <c r="F8" s="13">
        <v>53.166068771428598</v>
      </c>
      <c r="G8" s="27">
        <v>0.10336768668895487</v>
      </c>
      <c r="H8" s="27">
        <v>0.15651259554934721</v>
      </c>
    </row>
    <row r="9" spans="1:8" x14ac:dyDescent="0.35">
      <c r="A9" t="s">
        <v>146</v>
      </c>
      <c r="B9" s="13">
        <v>2.5631733300000121</v>
      </c>
      <c r="C9" s="13">
        <v>2.6002826499998832</v>
      </c>
      <c r="D9" s="13">
        <v>1.9518826900000015</v>
      </c>
      <c r="E9" s="13">
        <v>2.3120073199999993</v>
      </c>
      <c r="F9" s="13">
        <v>2.5697386299999998</v>
      </c>
      <c r="G9" s="27">
        <v>-1.4271263933508449E-2</v>
      </c>
      <c r="H9" s="27">
        <v>-2.5548512690520878E-3</v>
      </c>
    </row>
    <row r="10" spans="1:8" x14ac:dyDescent="0.35">
      <c r="A10" s="34" t="s">
        <v>147</v>
      </c>
      <c r="B10" s="35">
        <v>10.995571999999999</v>
      </c>
      <c r="C10" s="35">
        <v>10.756491000000004</v>
      </c>
      <c r="D10" s="35">
        <v>10.965687789999997</v>
      </c>
      <c r="E10" s="35">
        <v>11.24574456</v>
      </c>
      <c r="F10" s="35">
        <v>10.265973610000001</v>
      </c>
      <c r="G10" s="36">
        <v>2.2226672248412155E-2</v>
      </c>
      <c r="H10" s="36">
        <v>7.1069575835389059E-2</v>
      </c>
    </row>
    <row r="11" spans="1:8" x14ac:dyDescent="0.35">
      <c r="A11" s="28" t="s">
        <v>148</v>
      </c>
      <c r="B11" s="31">
        <v>133.196597</v>
      </c>
      <c r="C11" s="31">
        <v>134.08717799999991</v>
      </c>
      <c r="D11" s="31">
        <v>121.20401520000001</v>
      </c>
      <c r="E11" s="31">
        <v>117.31359533000038</v>
      </c>
      <c r="F11" s="31">
        <v>116.5120858814286</v>
      </c>
      <c r="G11" s="33">
        <v>-6.6418058257584683E-3</v>
      </c>
      <c r="H11" s="33">
        <v>0.14319983195177535</v>
      </c>
    </row>
    <row r="12" spans="1:8" x14ac:dyDescent="0.35">
      <c r="A12" s="34" t="s">
        <v>209</v>
      </c>
      <c r="B12" s="35">
        <v>0</v>
      </c>
      <c r="C12" s="35">
        <v>0</v>
      </c>
      <c r="D12" s="35">
        <v>0</v>
      </c>
      <c r="E12" s="35">
        <v>0</v>
      </c>
      <c r="F12" s="35">
        <v>0</v>
      </c>
      <c r="G12" s="36"/>
      <c r="H12" s="36"/>
    </row>
    <row r="13" spans="1:8" x14ac:dyDescent="0.35">
      <c r="A13" s="28" t="s">
        <v>208</v>
      </c>
      <c r="B13" s="31">
        <v>133.196597</v>
      </c>
      <c r="C13" s="31">
        <v>134.08717799999991</v>
      </c>
      <c r="D13" s="31">
        <v>121.20401520000001</v>
      </c>
      <c r="E13" s="31">
        <v>117.31359533000038</v>
      </c>
      <c r="F13" s="31">
        <v>116.5120858814286</v>
      </c>
      <c r="G13" s="33">
        <v>-6.6418058257584683E-3</v>
      </c>
      <c r="H13" s="33">
        <v>0.14319983195177535</v>
      </c>
    </row>
    <row r="70" spans="1:3" x14ac:dyDescent="0.35">
      <c r="A70" s="84"/>
      <c r="B70" s="84"/>
      <c r="C70" s="84"/>
    </row>
  </sheetData>
  <pageMargins left="0.70866141732283472" right="0.70866141732283472" top="0.74803149606299213" bottom="0.74803149606299213" header="0.31496062992125984" footer="0.31496062992125984"/>
  <pageSetup paperSize="9" scale="97"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J61"/>
  <sheetViews>
    <sheetView showGridLines="0" zoomScale="85" zoomScaleNormal="85" workbookViewId="0"/>
  </sheetViews>
  <sheetFormatPr baseColWidth="10" defaultRowHeight="14.5" x14ac:dyDescent="0.35"/>
  <cols>
    <col min="1" max="1" width="57.7265625" customWidth="1"/>
    <col min="2" max="4" width="11.26953125" bestFit="1" customWidth="1"/>
    <col min="5" max="5" width="13.26953125" customWidth="1"/>
    <col min="7" max="7" width="12.26953125" customWidth="1"/>
    <col min="8" max="8" width="16.26953125" bestFit="1" customWidth="1"/>
    <col min="9" max="12" width="10.7265625" customWidth="1"/>
  </cols>
  <sheetData>
    <row r="1" spans="1:10" ht="15.5" x14ac:dyDescent="0.35">
      <c r="A1" s="20" t="s">
        <v>4</v>
      </c>
      <c r="B1" s="20"/>
      <c r="C1" s="20"/>
      <c r="D1" s="20"/>
      <c r="E1" s="145" t="s">
        <v>10</v>
      </c>
      <c r="F1" s="145"/>
    </row>
    <row r="2" spans="1:10" ht="15" thickBot="1" x14ac:dyDescent="0.4">
      <c r="A2" s="21" t="s">
        <v>3</v>
      </c>
      <c r="B2" s="24">
        <v>44651</v>
      </c>
      <c r="C2" s="24">
        <v>44561</v>
      </c>
      <c r="D2" s="24">
        <v>44286</v>
      </c>
      <c r="E2" s="10" t="s">
        <v>240</v>
      </c>
      <c r="F2" s="10" t="s">
        <v>120</v>
      </c>
    </row>
    <row r="3" spans="1:10" x14ac:dyDescent="0.35">
      <c r="A3" t="s">
        <v>155</v>
      </c>
      <c r="B3" s="13">
        <v>55519.418692959938</v>
      </c>
      <c r="C3" s="13">
        <v>55482.588809309971</v>
      </c>
      <c r="D3" s="13">
        <v>54722.264517369964</v>
      </c>
      <c r="E3" s="13">
        <v>36.829883649967087</v>
      </c>
      <c r="F3" s="27">
        <v>6.6380975438166717E-4</v>
      </c>
    </row>
    <row r="4" spans="1:10" x14ac:dyDescent="0.35">
      <c r="A4" s="12" t="s">
        <v>149</v>
      </c>
      <c r="B4" s="13">
        <v>0</v>
      </c>
      <c r="C4" s="13">
        <v>0</v>
      </c>
      <c r="D4" s="13">
        <v>-22.424088000000001</v>
      </c>
      <c r="E4" s="13">
        <v>0</v>
      </c>
      <c r="F4" s="27"/>
    </row>
    <row r="5" spans="1:10" x14ac:dyDescent="0.35">
      <c r="A5" s="34" t="s">
        <v>150</v>
      </c>
      <c r="B5" s="35">
        <v>55519.418692959938</v>
      </c>
      <c r="C5" s="35">
        <v>55482.588809309971</v>
      </c>
      <c r="D5" s="35">
        <v>54699.840429369964</v>
      </c>
      <c r="E5" s="35">
        <v>36.829883649967087</v>
      </c>
      <c r="F5" s="36">
        <v>6.6380975438166717E-4</v>
      </c>
    </row>
    <row r="6" spans="1:10" x14ac:dyDescent="0.35">
      <c r="A6" t="s">
        <v>151</v>
      </c>
      <c r="B6" s="13">
        <v>74162.092213988013</v>
      </c>
      <c r="C6" s="13">
        <v>79176.655184979987</v>
      </c>
      <c r="D6" s="13">
        <v>74749.242226960007</v>
      </c>
      <c r="E6" s="13">
        <v>-5014.562970991974</v>
      </c>
      <c r="F6" s="27">
        <v>-6.333385717389145E-2</v>
      </c>
      <c r="H6" s="13"/>
      <c r="I6" s="13"/>
    </row>
    <row r="7" spans="1:10" x14ac:dyDescent="0.35">
      <c r="A7" s="12" t="s">
        <v>152</v>
      </c>
      <c r="B7" s="13">
        <v>-5207.3372666400001</v>
      </c>
      <c r="C7" s="13">
        <v>-5207.3372666400001</v>
      </c>
      <c r="D7" s="13">
        <v>-5563.3309545799993</v>
      </c>
      <c r="E7" s="13">
        <v>0</v>
      </c>
      <c r="F7" s="27">
        <v>0</v>
      </c>
      <c r="I7" s="7"/>
    </row>
    <row r="8" spans="1:10" x14ac:dyDescent="0.35">
      <c r="A8" s="34" t="s">
        <v>153</v>
      </c>
      <c r="B8" s="35">
        <v>68954.754947348018</v>
      </c>
      <c r="C8" s="35">
        <v>73969.317918339992</v>
      </c>
      <c r="D8" s="35">
        <v>69185.911272380006</v>
      </c>
      <c r="E8" s="35">
        <v>-5014.562970991974</v>
      </c>
      <c r="F8" s="36">
        <v>-6.7792472772669171E-2</v>
      </c>
      <c r="H8" s="13"/>
      <c r="I8" s="13"/>
      <c r="J8" s="13"/>
    </row>
    <row r="9" spans="1:10" ht="6" customHeight="1" x14ac:dyDescent="0.35"/>
    <row r="10" spans="1:10" x14ac:dyDescent="0.35">
      <c r="A10" s="28" t="s">
        <v>154</v>
      </c>
      <c r="B10" s="33">
        <v>0.80515721845945309</v>
      </c>
      <c r="C10" s="33">
        <v>0.75007571207512225</v>
      </c>
      <c r="D10" s="33">
        <v>0.79062108778217266</v>
      </c>
      <c r="E10" s="136">
        <v>5.5081506384330847E-2</v>
      </c>
      <c r="F10" s="136">
        <v>7.3434595331643371E-2</v>
      </c>
    </row>
    <row r="13" spans="1:10" x14ac:dyDescent="0.35">
      <c r="E13" s="145" t="s">
        <v>10</v>
      </c>
      <c r="F13" s="145"/>
    </row>
    <row r="14" spans="1:10" ht="15" thickBot="1" x14ac:dyDescent="0.4">
      <c r="A14" s="1" t="s">
        <v>156</v>
      </c>
      <c r="B14" s="24">
        <v>44561</v>
      </c>
      <c r="C14" s="24">
        <v>44469</v>
      </c>
      <c r="D14" s="24">
        <v>44377</v>
      </c>
      <c r="E14" s="10" t="s">
        <v>119</v>
      </c>
      <c r="F14" s="10" t="s">
        <v>120</v>
      </c>
    </row>
    <row r="15" spans="1:10" x14ac:dyDescent="0.35">
      <c r="A15" t="s">
        <v>157</v>
      </c>
      <c r="B15" s="13">
        <v>13925.000559754168</v>
      </c>
      <c r="C15" s="13">
        <v>19811.731037785834</v>
      </c>
      <c r="D15" s="13">
        <v>6842.9112947616595</v>
      </c>
      <c r="E15" s="13">
        <v>-5886.7304780316663</v>
      </c>
      <c r="F15" s="27">
        <v>-0.29713357539551827</v>
      </c>
    </row>
    <row r="16" spans="1:10" x14ac:dyDescent="0.35">
      <c r="A16" t="s">
        <v>158</v>
      </c>
      <c r="B16" s="13">
        <v>903.44143925201593</v>
      </c>
      <c r="C16" s="13">
        <v>794.93395262438401</v>
      </c>
      <c r="D16" s="13">
        <v>1358.5109395099998</v>
      </c>
      <c r="E16" s="13">
        <v>108.50748662763192</v>
      </c>
      <c r="F16" s="27">
        <v>0.13649874466854359</v>
      </c>
      <c r="H16" s="13"/>
    </row>
    <row r="17" spans="1:6" x14ac:dyDescent="0.35">
      <c r="A17" t="s">
        <v>159</v>
      </c>
      <c r="B17" s="13">
        <v>29405.006777536637</v>
      </c>
      <c r="C17" s="13">
        <v>29233.909077405351</v>
      </c>
      <c r="D17" s="13">
        <v>21399.576753712154</v>
      </c>
      <c r="E17" s="13">
        <v>171.09770013128582</v>
      </c>
      <c r="F17" s="27">
        <v>5.85271369895331E-3</v>
      </c>
    </row>
    <row r="18" spans="1:6" x14ac:dyDescent="0.35">
      <c r="A18" s="34" t="s">
        <v>160</v>
      </c>
      <c r="B18" s="35">
        <v>44233.44877654282</v>
      </c>
      <c r="C18" s="35">
        <v>49840.574067815571</v>
      </c>
      <c r="D18" s="35">
        <v>29600.998987983814</v>
      </c>
      <c r="E18" s="35">
        <v>-5607.1252912727505</v>
      </c>
      <c r="F18" s="36">
        <v>-0.11250121805666637</v>
      </c>
    </row>
    <row r="19" spans="1:6" ht="5.25" customHeight="1" x14ac:dyDescent="0.35">
      <c r="E19" s="13"/>
      <c r="F19" s="27"/>
    </row>
    <row r="20" spans="1:6" x14ac:dyDescent="0.35">
      <c r="A20" s="1" t="s">
        <v>161</v>
      </c>
      <c r="E20" s="13"/>
      <c r="F20" s="27"/>
    </row>
    <row r="21" spans="1:6" x14ac:dyDescent="0.35">
      <c r="A21" t="s">
        <v>162</v>
      </c>
      <c r="B21" s="13">
        <v>10265.60488692</v>
      </c>
      <c r="C21" s="13">
        <v>10291.701906910001</v>
      </c>
      <c r="D21" s="13">
        <v>5470.5482781000064</v>
      </c>
      <c r="E21" s="13">
        <v>-26.097019990000263</v>
      </c>
      <c r="F21" s="27">
        <v>-2.5357341502942618E-3</v>
      </c>
    </row>
    <row r="22" spans="1:6" x14ac:dyDescent="0.35">
      <c r="A22" t="s">
        <v>48</v>
      </c>
      <c r="B22" s="13">
        <v>10635.815805113592</v>
      </c>
      <c r="C22" s="13">
        <v>11337.952355011475</v>
      </c>
      <c r="D22" s="13">
        <v>6735.2703368514503</v>
      </c>
      <c r="E22" s="13">
        <v>-702.13654989788301</v>
      </c>
      <c r="F22" s="27">
        <v>-6.1927985575590504E-2</v>
      </c>
    </row>
    <row r="23" spans="1:6" x14ac:dyDescent="0.35">
      <c r="A23" s="34" t="s">
        <v>163</v>
      </c>
      <c r="B23" s="35">
        <v>20901.420692033593</v>
      </c>
      <c r="C23" s="35">
        <v>21629.654261921474</v>
      </c>
      <c r="D23" s="35">
        <v>12205.818614951457</v>
      </c>
      <c r="E23" s="35">
        <v>-728.23356988788146</v>
      </c>
      <c r="F23" s="36">
        <v>-3.3668294512220684E-2</v>
      </c>
    </row>
    <row r="24" spans="1:6" x14ac:dyDescent="0.35">
      <c r="E24" s="13"/>
      <c r="F24" s="27"/>
    </row>
    <row r="25" spans="1:6" x14ac:dyDescent="0.35">
      <c r="A25" s="28" t="s">
        <v>164</v>
      </c>
      <c r="B25" s="31">
        <v>23332.028084509227</v>
      </c>
      <c r="C25" s="31">
        <v>28210.919805894096</v>
      </c>
      <c r="D25" s="31">
        <v>17395.180373032359</v>
      </c>
      <c r="E25" s="31">
        <v>-4878.891721384869</v>
      </c>
      <c r="F25" s="33">
        <v>-0.17294337635760193</v>
      </c>
    </row>
    <row r="26" spans="1:6" x14ac:dyDescent="0.35">
      <c r="A26" s="15" t="s">
        <v>165</v>
      </c>
      <c r="B26" s="15">
        <v>0.21091396904201754</v>
      </c>
      <c r="C26" s="15">
        <v>0.25501756834150247</v>
      </c>
      <c r="D26" s="15">
        <v>0.26551195536319983</v>
      </c>
      <c r="E26" s="137"/>
      <c r="F26" s="15"/>
    </row>
    <row r="27" spans="1:6" x14ac:dyDescent="0.35">
      <c r="A27" s="16" t="s">
        <v>166</v>
      </c>
      <c r="B27" s="16"/>
      <c r="C27" s="16"/>
      <c r="D27" s="16"/>
      <c r="E27" s="13"/>
    </row>
    <row r="28" spans="1:6" x14ac:dyDescent="0.35">
      <c r="A28" s="16"/>
      <c r="B28" s="13"/>
      <c r="C28" s="13"/>
      <c r="D28" s="13"/>
    </row>
    <row r="30" spans="1:6" ht="15" thickBot="1" x14ac:dyDescent="0.4">
      <c r="A30" s="28" t="s">
        <v>167</v>
      </c>
      <c r="B30" s="24">
        <v>44651</v>
      </c>
      <c r="C30" s="24">
        <v>44561</v>
      </c>
      <c r="D30" s="24">
        <v>44286</v>
      </c>
      <c r="E30" s="25" t="s">
        <v>9</v>
      </c>
      <c r="F30" s="25" t="s">
        <v>10</v>
      </c>
    </row>
    <row r="31" spans="1:6" x14ac:dyDescent="0.35">
      <c r="A31" t="s">
        <v>0</v>
      </c>
      <c r="B31" s="62">
        <v>3.1370999999999998</v>
      </c>
      <c r="C31" s="62">
        <v>3.07</v>
      </c>
      <c r="D31" s="62">
        <v>2.86</v>
      </c>
      <c r="E31" s="75">
        <v>6.7099999999999937</v>
      </c>
      <c r="F31" s="75">
        <v>27.70999999999999</v>
      </c>
    </row>
    <row r="32" spans="1:6" x14ac:dyDescent="0.35">
      <c r="A32" t="s">
        <v>1</v>
      </c>
      <c r="B32" s="62">
        <v>1.37</v>
      </c>
      <c r="C32" s="62">
        <v>1.42</v>
      </c>
      <c r="D32" s="62">
        <v>1.43</v>
      </c>
      <c r="E32" s="75">
        <v>-4.9999999999999822</v>
      </c>
      <c r="F32" s="75">
        <v>-5.9999999999999831</v>
      </c>
    </row>
    <row r="52" spans="1:3" x14ac:dyDescent="0.35">
      <c r="A52" s="23"/>
      <c r="B52" s="23"/>
      <c r="C52" s="23"/>
    </row>
    <row r="53" spans="1:3" x14ac:dyDescent="0.35">
      <c r="A53" s="23"/>
      <c r="B53" s="23"/>
      <c r="C53" s="23"/>
    </row>
    <row r="54" spans="1:3" x14ac:dyDescent="0.35">
      <c r="A54" s="23"/>
      <c r="B54" s="23"/>
      <c r="C54" s="23"/>
    </row>
    <row r="55" spans="1:3" x14ac:dyDescent="0.35">
      <c r="A55" s="23"/>
      <c r="B55" s="23"/>
      <c r="C55" s="23"/>
    </row>
    <row r="56" spans="1:3" x14ac:dyDescent="0.35">
      <c r="A56" s="23"/>
      <c r="B56" s="23"/>
      <c r="C56" s="23"/>
    </row>
    <row r="57" spans="1:3" x14ac:dyDescent="0.35">
      <c r="A57" s="23"/>
      <c r="B57" s="23"/>
      <c r="C57" s="23"/>
    </row>
    <row r="58" spans="1:3" x14ac:dyDescent="0.35">
      <c r="A58" s="23"/>
      <c r="B58" s="23"/>
      <c r="C58" s="23"/>
    </row>
    <row r="59" spans="1:3" x14ac:dyDescent="0.35">
      <c r="A59" s="23"/>
      <c r="B59" s="23"/>
      <c r="C59" s="23"/>
    </row>
    <row r="60" spans="1:3" x14ac:dyDescent="0.35">
      <c r="A60" s="23"/>
      <c r="B60" s="23"/>
      <c r="C60" s="23"/>
    </row>
    <row r="61" spans="1:3" x14ac:dyDescent="0.35">
      <c r="A61" s="23"/>
      <c r="B61" s="23"/>
      <c r="C61" s="23"/>
    </row>
  </sheetData>
  <mergeCells count="2">
    <mergeCell ref="E13:F13"/>
    <mergeCell ref="E1:F1"/>
  </mergeCells>
  <pageMargins left="0.70866141732283472" right="0.70866141732283472" top="0.74803149606299213" bottom="0.74803149606299213" header="0.31496062992125984" footer="0.31496062992125984"/>
  <pageSetup paperSize="9" scale="94"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E66"/>
  <sheetViews>
    <sheetView showGridLines="0" zoomScale="85" zoomScaleNormal="85" workbookViewId="0"/>
  </sheetViews>
  <sheetFormatPr baseColWidth="10" defaultRowHeight="14.5" x14ac:dyDescent="0.35"/>
  <cols>
    <col min="1" max="1" width="60.7265625" customWidth="1"/>
    <col min="2" max="2" width="18.453125" customWidth="1"/>
    <col min="3" max="3" width="13.26953125" customWidth="1"/>
    <col min="6" max="12" width="11.26953125" bestFit="1" customWidth="1"/>
  </cols>
  <sheetData>
    <row r="1" spans="1:3" ht="15.5" x14ac:dyDescent="0.35">
      <c r="A1" s="20" t="s">
        <v>14</v>
      </c>
      <c r="B1" s="20"/>
      <c r="C1" s="20"/>
    </row>
    <row r="2" spans="1:3" x14ac:dyDescent="0.35">
      <c r="A2" s="45" t="s">
        <v>168</v>
      </c>
      <c r="B2" s="45"/>
    </row>
    <row r="3" spans="1:3" ht="15" thickBot="1" x14ac:dyDescent="0.4">
      <c r="A3" s="21" t="s">
        <v>169</v>
      </c>
      <c r="B3" s="24">
        <v>44651</v>
      </c>
      <c r="C3" s="24">
        <v>44561</v>
      </c>
    </row>
    <row r="4" spans="1:3" x14ac:dyDescent="0.35">
      <c r="A4" s="45" t="s">
        <v>170</v>
      </c>
      <c r="B4" s="42">
        <v>5729.3779248337914</v>
      </c>
      <c r="C4" s="42">
        <v>5936.1435964111151</v>
      </c>
    </row>
    <row r="5" spans="1:3" x14ac:dyDescent="0.35">
      <c r="A5" s="19" t="s">
        <v>171</v>
      </c>
      <c r="B5" s="13">
        <v>4593.7256384661232</v>
      </c>
      <c r="C5" s="13">
        <v>4802.3127074111144</v>
      </c>
    </row>
    <row r="6" spans="1:3" x14ac:dyDescent="0.35">
      <c r="A6" s="4" t="s">
        <v>172</v>
      </c>
      <c r="B6" s="13">
        <v>1873.1308923700001</v>
      </c>
      <c r="C6" s="13">
        <v>1873.1308923700001</v>
      </c>
    </row>
    <row r="7" spans="1:3" x14ac:dyDescent="0.35">
      <c r="A7" s="4" t="s">
        <v>173</v>
      </c>
      <c r="B7" s="13">
        <v>3906.5571076300002</v>
      </c>
      <c r="C7" s="13">
        <v>2885.8610223766</v>
      </c>
    </row>
    <row r="8" spans="1:3" x14ac:dyDescent="0.35">
      <c r="A8" s="4" t="s">
        <v>174</v>
      </c>
      <c r="B8" s="13">
        <v>27.289687288937358</v>
      </c>
      <c r="C8" s="13">
        <v>1037.9412087175888</v>
      </c>
    </row>
    <row r="9" spans="1:3" x14ac:dyDescent="0.35">
      <c r="A9" s="4" t="s">
        <v>175</v>
      </c>
      <c r="B9" s="13">
        <v>-1437.6766031381444</v>
      </c>
      <c r="C9" s="13">
        <v>-1386.382900660823</v>
      </c>
    </row>
    <row r="10" spans="1:3" x14ac:dyDescent="0.35">
      <c r="A10" s="4" t="s">
        <v>176</v>
      </c>
      <c r="B10" s="13">
        <v>224.42455431533062</v>
      </c>
      <c r="C10" s="13">
        <v>391.76248460774923</v>
      </c>
    </row>
    <row r="11" spans="1:3" x14ac:dyDescent="0.35">
      <c r="A11" s="19" t="s">
        <v>177</v>
      </c>
      <c r="B11" s="13">
        <v>547.38467800000001</v>
      </c>
      <c r="C11" s="13">
        <v>547.38467800000001</v>
      </c>
    </row>
    <row r="12" spans="1:3" x14ac:dyDescent="0.35">
      <c r="A12" s="19" t="s">
        <v>178</v>
      </c>
      <c r="B12" s="13">
        <v>588.26760836766812</v>
      </c>
      <c r="C12" s="13">
        <v>586.44621099999995</v>
      </c>
    </row>
    <row r="13" spans="1:3" x14ac:dyDescent="0.35">
      <c r="A13" s="45" t="s">
        <v>179</v>
      </c>
      <c r="B13" s="42">
        <v>34524.445531187223</v>
      </c>
      <c r="C13" s="42">
        <v>35291.235999999997</v>
      </c>
    </row>
    <row r="14" spans="1:3" x14ac:dyDescent="0.35">
      <c r="A14" s="28" t="s">
        <v>180</v>
      </c>
      <c r="B14" s="52">
        <v>0.13305718796602944</v>
      </c>
      <c r="C14" s="52">
        <v>0.13607663691379682</v>
      </c>
    </row>
    <row r="15" spans="1:3" x14ac:dyDescent="0.35">
      <c r="A15" t="s">
        <v>177</v>
      </c>
      <c r="B15" s="85">
        <v>1.5854988243200807E-2</v>
      </c>
      <c r="C15" s="85">
        <v>1.5510498923868805E-2</v>
      </c>
    </row>
    <row r="16" spans="1:3" x14ac:dyDescent="0.35">
      <c r="A16" t="s">
        <v>178</v>
      </c>
      <c r="B16" s="85">
        <v>1.7039161652466338E-2</v>
      </c>
      <c r="C16" s="85">
        <v>1.6617332728159479E-2</v>
      </c>
    </row>
    <row r="17" spans="1:5" ht="15" thickBot="1" x14ac:dyDescent="0.4">
      <c r="A17" s="28" t="s">
        <v>181</v>
      </c>
      <c r="B17" s="52">
        <v>0.16595133786169658</v>
      </c>
      <c r="C17" s="52">
        <v>0.1682044685658251</v>
      </c>
      <c r="D17" s="62"/>
    </row>
    <row r="18" spans="1:5" ht="18" customHeight="1" thickBot="1" x14ac:dyDescent="0.4">
      <c r="A18" s="94" t="s">
        <v>182</v>
      </c>
      <c r="B18" s="94"/>
      <c r="C18" s="66"/>
      <c r="D18" s="65"/>
    </row>
    <row r="19" spans="1:5" ht="50.15" customHeight="1" x14ac:dyDescent="0.35">
      <c r="A19" s="147" t="s">
        <v>210</v>
      </c>
      <c r="B19" s="147"/>
      <c r="C19" s="147"/>
      <c r="D19" s="138"/>
      <c r="E19" s="120"/>
    </row>
    <row r="20" spans="1:5" ht="8.15" customHeight="1" x14ac:dyDescent="0.35">
      <c r="D20" s="67"/>
    </row>
    <row r="21" spans="1:5" x14ac:dyDescent="0.35">
      <c r="A21" s="45" t="s">
        <v>183</v>
      </c>
      <c r="B21" s="45"/>
      <c r="D21" s="65"/>
    </row>
    <row r="22" spans="1:5" ht="15" thickBot="1" x14ac:dyDescent="0.4">
      <c r="A22" s="21" t="s">
        <v>169</v>
      </c>
      <c r="B22" s="24">
        <v>44651</v>
      </c>
      <c r="C22" s="24">
        <v>44561</v>
      </c>
      <c r="D22" s="62"/>
    </row>
    <row r="23" spans="1:5" x14ac:dyDescent="0.35">
      <c r="A23" s="45" t="s">
        <v>184</v>
      </c>
      <c r="B23" s="42">
        <v>5455.2192931175305</v>
      </c>
      <c r="C23" s="42">
        <v>5524.5436639467025</v>
      </c>
    </row>
    <row r="24" spans="1:5" x14ac:dyDescent="0.35">
      <c r="A24" s="19" t="s">
        <v>171</v>
      </c>
      <c r="B24" s="13">
        <v>4319.5670067498622</v>
      </c>
      <c r="C24" s="13">
        <v>4390.7127749467027</v>
      </c>
    </row>
    <row r="25" spans="1:5" x14ac:dyDescent="0.35">
      <c r="A25" s="4" t="s">
        <v>172</v>
      </c>
      <c r="B25" s="13">
        <v>1873.1308923700001</v>
      </c>
      <c r="C25" s="13">
        <v>1873.1308923700001</v>
      </c>
    </row>
    <row r="26" spans="1:5" x14ac:dyDescent="0.35">
      <c r="A26" s="4" t="s">
        <v>173</v>
      </c>
      <c r="B26" s="13">
        <v>3906.5571076300002</v>
      </c>
      <c r="C26" s="13">
        <v>2885.8610223766</v>
      </c>
      <c r="D26" s="13"/>
    </row>
    <row r="27" spans="1:5" x14ac:dyDescent="0.35">
      <c r="A27" s="4" t="s">
        <v>174</v>
      </c>
      <c r="B27" s="13">
        <v>27.289687288937358</v>
      </c>
      <c r="C27" s="13">
        <v>1037.9412087175888</v>
      </c>
      <c r="D27" s="13"/>
    </row>
    <row r="28" spans="1:5" x14ac:dyDescent="0.35">
      <c r="A28" s="4" t="s">
        <v>175</v>
      </c>
      <c r="B28" s="13">
        <v>-1550.1666733984039</v>
      </c>
      <c r="C28" s="13">
        <v>-1557.4708349592352</v>
      </c>
      <c r="D28" s="13"/>
    </row>
    <row r="29" spans="1:5" x14ac:dyDescent="0.35">
      <c r="A29" s="4" t="s">
        <v>57</v>
      </c>
      <c r="B29" s="13">
        <v>62.755992859328217</v>
      </c>
      <c r="C29" s="13">
        <v>151.25048644174876</v>
      </c>
    </row>
    <row r="30" spans="1:5" x14ac:dyDescent="0.35">
      <c r="A30" s="19" t="s">
        <v>177</v>
      </c>
      <c r="B30" s="13">
        <v>547.38467800000001</v>
      </c>
      <c r="C30" s="13">
        <v>547.38467800000001</v>
      </c>
      <c r="D30" s="13"/>
    </row>
    <row r="31" spans="1:5" x14ac:dyDescent="0.35">
      <c r="A31" s="19" t="s">
        <v>178</v>
      </c>
      <c r="B31" s="13">
        <v>588.26760836766812</v>
      </c>
      <c r="C31" s="13">
        <v>586.44621099999995</v>
      </c>
      <c r="D31" s="13"/>
    </row>
    <row r="32" spans="1:5" x14ac:dyDescent="0.35">
      <c r="A32" s="45" t="s">
        <v>179</v>
      </c>
      <c r="B32" s="42">
        <v>34388.786930389382</v>
      </c>
      <c r="C32" s="42">
        <v>35064.350249636329</v>
      </c>
    </row>
    <row r="33" spans="1:5" x14ac:dyDescent="0.35">
      <c r="A33" s="28" t="s">
        <v>180</v>
      </c>
      <c r="B33" s="52">
        <v>0.12560975225714227</v>
      </c>
      <c r="C33" s="52">
        <v>0.1252187119877472</v>
      </c>
      <c r="D33" s="65"/>
    </row>
    <row r="34" spans="1:5" x14ac:dyDescent="0.35">
      <c r="A34" t="s">
        <v>177</v>
      </c>
      <c r="B34" s="85">
        <v>1.5917533791117128E-2</v>
      </c>
      <c r="C34" s="85">
        <v>1.5610860435255811E-2</v>
      </c>
    </row>
    <row r="35" spans="1:5" x14ac:dyDescent="0.35">
      <c r="A35" t="s">
        <v>178</v>
      </c>
      <c r="B35" s="85">
        <v>1.7106378586672851E-2</v>
      </c>
      <c r="C35" s="85">
        <v>1.6724856066770617E-2</v>
      </c>
    </row>
    <row r="36" spans="1:5" x14ac:dyDescent="0.35">
      <c r="A36" s="28" t="s">
        <v>181</v>
      </c>
      <c r="B36" s="106">
        <v>0.15863366463493225</v>
      </c>
      <c r="C36" s="106">
        <v>0.15755442848977363</v>
      </c>
      <c r="D36" s="62"/>
      <c r="E36" s="65"/>
    </row>
    <row r="37" spans="1:5" x14ac:dyDescent="0.35">
      <c r="A37" s="148"/>
      <c r="B37" s="148"/>
      <c r="C37" s="148"/>
    </row>
    <row r="39" spans="1:5" ht="15" thickBot="1" x14ac:dyDescent="0.4">
      <c r="B39" s="96">
        <v>44651</v>
      </c>
      <c r="C39" s="96">
        <v>44561</v>
      </c>
    </row>
    <row r="40" spans="1:5" x14ac:dyDescent="0.35">
      <c r="B40" s="64" t="s">
        <v>201</v>
      </c>
      <c r="C40" s="64" t="s">
        <v>201</v>
      </c>
    </row>
    <row r="41" spans="1:5" x14ac:dyDescent="0.35">
      <c r="A41" t="s">
        <v>199</v>
      </c>
      <c r="B41" s="118">
        <v>0.13305718796602944</v>
      </c>
      <c r="C41" s="118">
        <v>0.13607663691379682</v>
      </c>
    </row>
    <row r="42" spans="1:5" x14ac:dyDescent="0.35">
      <c r="A42" t="s">
        <v>200</v>
      </c>
      <c r="B42" s="118">
        <v>0.16595133786169658</v>
      </c>
      <c r="C42" s="118">
        <v>0.1682044685658251</v>
      </c>
    </row>
    <row r="43" spans="1:5" ht="15" thickBot="1" x14ac:dyDescent="0.4">
      <c r="A43" t="s">
        <v>197</v>
      </c>
      <c r="B43" s="142">
        <v>0.1225</v>
      </c>
      <c r="C43" s="142">
        <v>0.1225</v>
      </c>
    </row>
    <row r="44" spans="1:5" x14ac:dyDescent="0.35">
      <c r="A44" s="63" t="s">
        <v>196</v>
      </c>
      <c r="B44" s="88">
        <v>4.3451337861696582E-2</v>
      </c>
      <c r="C44" s="88">
        <v>4.5704468565825107E-2</v>
      </c>
    </row>
    <row r="45" spans="1:5" x14ac:dyDescent="0.35">
      <c r="A45" s="95"/>
      <c r="B45" s="95"/>
      <c r="C45" s="119"/>
    </row>
    <row r="54" spans="1:3" x14ac:dyDescent="0.35">
      <c r="A54" s="23"/>
      <c r="B54" s="23"/>
      <c r="C54" s="23"/>
    </row>
    <row r="55" spans="1:3" x14ac:dyDescent="0.35">
      <c r="A55" s="23"/>
      <c r="B55" s="23"/>
      <c r="C55" s="23"/>
    </row>
    <row r="56" spans="1:3" x14ac:dyDescent="0.35">
      <c r="A56" s="23"/>
      <c r="B56" s="23"/>
      <c r="C56" s="23"/>
    </row>
    <row r="57" spans="1:3" x14ac:dyDescent="0.35">
      <c r="A57" s="23"/>
      <c r="B57" s="23"/>
      <c r="C57" s="23"/>
    </row>
    <row r="58" spans="1:3" x14ac:dyDescent="0.35">
      <c r="A58" s="23"/>
      <c r="B58" s="23"/>
      <c r="C58" s="23"/>
    </row>
    <row r="59" spans="1:3" x14ac:dyDescent="0.35">
      <c r="A59" s="23"/>
      <c r="B59" s="23"/>
      <c r="C59" s="23"/>
    </row>
    <row r="60" spans="1:3" x14ac:dyDescent="0.35">
      <c r="A60" s="23"/>
      <c r="B60" s="23"/>
      <c r="C60" s="23"/>
    </row>
    <row r="61" spans="1:3" x14ac:dyDescent="0.35">
      <c r="A61" s="23"/>
      <c r="B61" s="23"/>
      <c r="C61" s="23"/>
    </row>
    <row r="62" spans="1:3" x14ac:dyDescent="0.35">
      <c r="A62" s="23"/>
      <c r="B62" s="23"/>
      <c r="C62" s="23"/>
    </row>
    <row r="63" spans="1:3" x14ac:dyDescent="0.35">
      <c r="A63" s="23"/>
      <c r="B63" s="23"/>
      <c r="C63" s="23"/>
    </row>
    <row r="64" spans="1:3" x14ac:dyDescent="0.35">
      <c r="A64" s="23"/>
      <c r="B64" s="23"/>
      <c r="C64" s="23"/>
    </row>
    <row r="65" spans="1:3" x14ac:dyDescent="0.35">
      <c r="A65" s="23"/>
      <c r="B65" s="23"/>
      <c r="C65" s="23"/>
    </row>
    <row r="66" spans="1:3" x14ac:dyDescent="0.35">
      <c r="A66" s="23"/>
      <c r="B66" s="23"/>
      <c r="C66" s="23"/>
    </row>
  </sheetData>
  <mergeCells count="2">
    <mergeCell ref="A19:C19"/>
    <mergeCell ref="A37:C37"/>
  </mergeCells>
  <pageMargins left="0.70866141732283472" right="0.70866141732283472" top="0.74803149606299213" bottom="0.74803149606299213" header="0.31496062992125984" footer="0.31496062992125984"/>
  <pageSetup paperSize="9" scale="86"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H46"/>
  <sheetViews>
    <sheetView showGridLines="0" zoomScale="90" zoomScaleNormal="90" workbookViewId="0"/>
  </sheetViews>
  <sheetFormatPr baseColWidth="10" defaultRowHeight="14.5" x14ac:dyDescent="0.35"/>
  <cols>
    <col min="1" max="1" width="87.26953125" customWidth="1"/>
    <col min="2" max="2" width="14.26953125" customWidth="1"/>
    <col min="3" max="4" width="10.7265625" customWidth="1"/>
    <col min="5" max="6" width="8.7265625" customWidth="1"/>
    <col min="7" max="13" width="11.26953125" bestFit="1" customWidth="1"/>
  </cols>
  <sheetData>
    <row r="1" spans="1:7" ht="15.5" x14ac:dyDescent="0.35">
      <c r="A1" s="20" t="s">
        <v>5</v>
      </c>
      <c r="B1" s="20"/>
      <c r="C1" s="20"/>
      <c r="D1" s="20"/>
    </row>
    <row r="2" spans="1:7" ht="15" thickBot="1" x14ac:dyDescent="0.4">
      <c r="A2" s="21" t="s">
        <v>6</v>
      </c>
      <c r="B2" s="96">
        <v>44651</v>
      </c>
      <c r="C2" s="96">
        <v>44561</v>
      </c>
      <c r="D2" s="96">
        <v>44286</v>
      </c>
      <c r="E2" s="25" t="s">
        <v>9</v>
      </c>
      <c r="F2" s="25" t="s">
        <v>10</v>
      </c>
    </row>
    <row r="3" spans="1:7" x14ac:dyDescent="0.35">
      <c r="A3" s="28" t="s">
        <v>7</v>
      </c>
      <c r="B3" s="28"/>
      <c r="C3" s="28"/>
      <c r="D3" s="28"/>
      <c r="E3" s="29"/>
      <c r="F3" s="29"/>
    </row>
    <row r="4" spans="1:7" ht="15" x14ac:dyDescent="0.35">
      <c r="A4" t="s">
        <v>202</v>
      </c>
      <c r="B4" s="13">
        <v>110623.43661012377</v>
      </c>
      <c r="C4" s="13">
        <v>115549.9929783314</v>
      </c>
      <c r="D4" s="13">
        <v>112813.40077626619</v>
      </c>
      <c r="E4" s="26">
        <f>(B4-C4)/C4</f>
        <v>-4.2635713263362011E-2</v>
      </c>
      <c r="F4" s="26">
        <f>(B4-D4)/D4</f>
        <v>-1.9412269739883171E-2</v>
      </c>
    </row>
    <row r="5" spans="1:7" ht="16.5" x14ac:dyDescent="0.35">
      <c r="A5" t="s">
        <v>241</v>
      </c>
      <c r="B5" s="13">
        <v>55519.276757589949</v>
      </c>
      <c r="C5" s="13">
        <v>55482.588809309971</v>
      </c>
      <c r="D5" s="13">
        <v>54699.840429369957</v>
      </c>
      <c r="E5" s="26">
        <f t="shared" ref="E5:E10" si="0">(B5-C5)/C5</f>
        <v>6.6125155778278108E-4</v>
      </c>
      <c r="F5" s="26">
        <f t="shared" ref="F5:F10" si="1">(B5-D5)/D5</f>
        <v>1.4980598147778371E-2</v>
      </c>
    </row>
    <row r="6" spans="1:7" ht="16.5" x14ac:dyDescent="0.35">
      <c r="A6" s="18" t="s">
        <v>242</v>
      </c>
      <c r="B6" s="13">
        <v>53560.480714209945</v>
      </c>
      <c r="C6" s="13">
        <v>53522.021754219968</v>
      </c>
      <c r="D6" s="13">
        <v>52715.22928131996</v>
      </c>
      <c r="E6" s="26">
        <f t="shared" si="0"/>
        <v>7.1856328908100314E-4</v>
      </c>
      <c r="F6" s="26">
        <f t="shared" si="1"/>
        <v>1.603429301956022E-2</v>
      </c>
      <c r="G6" s="97"/>
    </row>
    <row r="7" spans="1:7" ht="16.5" x14ac:dyDescent="0.35">
      <c r="A7" s="22" t="s">
        <v>243</v>
      </c>
      <c r="B7" s="13">
        <v>90744.960493430015</v>
      </c>
      <c r="C7" s="13">
        <v>96007.488047129998</v>
      </c>
      <c r="D7" s="13">
        <v>89446.910280359996</v>
      </c>
      <c r="E7" s="26">
        <f t="shared" si="0"/>
        <v>-5.481371985398277E-2</v>
      </c>
      <c r="F7" s="26">
        <f t="shared" si="1"/>
        <v>1.451196255970659E-2</v>
      </c>
    </row>
    <row r="8" spans="1:7" x14ac:dyDescent="0.35">
      <c r="A8" s="22" t="s">
        <v>8</v>
      </c>
      <c r="B8" s="13">
        <v>21781.94822735</v>
      </c>
      <c r="C8" s="13">
        <v>22038.17012879</v>
      </c>
      <c r="D8" s="13">
        <v>20260.999007980001</v>
      </c>
      <c r="E8" s="26">
        <f t="shared" si="0"/>
        <v>-1.1626278404361678E-2</v>
      </c>
      <c r="F8" s="26">
        <f t="shared" si="1"/>
        <v>7.5067829516745815E-2</v>
      </c>
    </row>
    <row r="9" spans="1:7" ht="16.5" x14ac:dyDescent="0.35">
      <c r="A9" t="s">
        <v>244</v>
      </c>
      <c r="B9" s="13">
        <v>6383.4402373628</v>
      </c>
      <c r="C9" s="13">
        <v>6415.7186477854002</v>
      </c>
      <c r="D9" s="13">
        <v>6920.7517481941804</v>
      </c>
      <c r="E9" s="26">
        <f t="shared" si="0"/>
        <v>-5.0311449417661447E-3</v>
      </c>
      <c r="F9" s="26">
        <f t="shared" si="1"/>
        <v>-7.76377379771757E-2</v>
      </c>
    </row>
    <row r="10" spans="1:7" ht="16.5" x14ac:dyDescent="0.35">
      <c r="A10" t="s">
        <v>245</v>
      </c>
      <c r="B10" s="13">
        <v>6100.7769235137494</v>
      </c>
      <c r="C10" s="13">
        <v>6326.0405075813997</v>
      </c>
      <c r="D10" s="13">
        <v>7194.6969473872696</v>
      </c>
      <c r="E10" s="26">
        <f t="shared" si="0"/>
        <v>-3.5608937975924231E-2</v>
      </c>
      <c r="F10" s="26">
        <f t="shared" si="1"/>
        <v>-0.15204532336428342</v>
      </c>
    </row>
    <row r="11" spans="1:7" x14ac:dyDescent="0.35">
      <c r="A11" s="69" t="s">
        <v>246</v>
      </c>
      <c r="B11" s="131"/>
      <c r="C11" s="69"/>
      <c r="D11" s="69"/>
      <c r="E11" s="26"/>
      <c r="F11" s="26"/>
    </row>
    <row r="12" spans="1:7" x14ac:dyDescent="0.35">
      <c r="A12" s="28" t="s">
        <v>11</v>
      </c>
      <c r="B12" s="28"/>
      <c r="C12" s="28"/>
      <c r="D12" s="28"/>
      <c r="E12" s="30"/>
      <c r="F12" s="30"/>
    </row>
    <row r="13" spans="1:7" ht="16.5" x14ac:dyDescent="0.35">
      <c r="A13" t="s">
        <v>247</v>
      </c>
      <c r="B13" s="13">
        <v>234.57337555000004</v>
      </c>
      <c r="C13" s="122">
        <v>1028.08241567</v>
      </c>
      <c r="D13" s="122">
        <v>276.69424149000014</v>
      </c>
      <c r="E13" s="26"/>
      <c r="F13" s="26">
        <v>-0.15222892140139596</v>
      </c>
    </row>
    <row r="14" spans="1:7" ht="16.5" x14ac:dyDescent="0.35">
      <c r="A14" t="s">
        <v>248</v>
      </c>
      <c r="B14" s="13">
        <v>382.44121998412299</v>
      </c>
      <c r="C14" s="122">
        <v>1516.7759904344011</v>
      </c>
      <c r="D14" s="122">
        <v>419.02925687000015</v>
      </c>
      <c r="E14" s="26"/>
      <c r="F14" s="26">
        <v>-8.7316186843794177E-2</v>
      </c>
    </row>
    <row r="15" spans="1:7" ht="16.5" x14ac:dyDescent="0.35">
      <c r="A15" t="s">
        <v>249</v>
      </c>
      <c r="B15" s="13">
        <v>163.76721592412295</v>
      </c>
      <c r="C15" s="122">
        <v>580.08835341688041</v>
      </c>
      <c r="D15" s="122">
        <v>179.99603420000017</v>
      </c>
      <c r="E15" s="26"/>
      <c r="F15" s="26">
        <v>-9.0162088003810037E-2</v>
      </c>
    </row>
    <row r="16" spans="1:7" ht="16.5" x14ac:dyDescent="0.35">
      <c r="A16" t="s">
        <v>250</v>
      </c>
      <c r="B16" s="13">
        <v>60.146267378101008</v>
      </c>
      <c r="C16" s="122">
        <v>137.47549074764336</v>
      </c>
      <c r="D16" s="122">
        <v>65.740079209999962</v>
      </c>
      <c r="E16" s="26"/>
      <c r="F16" s="26">
        <v>-8.5089824945754844E-2</v>
      </c>
    </row>
    <row r="17" spans="1:8" ht="16.5" x14ac:dyDescent="0.35">
      <c r="A17" s="22" t="s">
        <v>251</v>
      </c>
      <c r="B17" s="123">
        <v>0.57178461063657904</v>
      </c>
      <c r="C17" s="123">
        <v>0.61755173006744102</v>
      </c>
      <c r="D17" s="123">
        <v>0.57044518670484567</v>
      </c>
      <c r="E17" s="68">
        <v>-4.576711943086198</v>
      </c>
      <c r="F17" s="68">
        <v>2.3480326645764047E-3</v>
      </c>
    </row>
    <row r="18" spans="1:8" ht="16.5" x14ac:dyDescent="0.35">
      <c r="A18" s="22" t="s">
        <v>252</v>
      </c>
      <c r="B18" s="123">
        <v>3.824508341794753E-2</v>
      </c>
      <c r="C18" s="123">
        <v>2.3169024320640566E-2</v>
      </c>
      <c r="D18" s="123"/>
      <c r="E18" s="68">
        <v>1.5076059097306964</v>
      </c>
      <c r="F18" s="68"/>
    </row>
    <row r="19" spans="1:8" ht="28.5" customHeight="1" x14ac:dyDescent="0.35">
      <c r="A19" s="143" t="s">
        <v>253</v>
      </c>
      <c r="B19" s="143"/>
      <c r="C19" s="143"/>
      <c r="D19" s="143"/>
      <c r="E19" s="143"/>
      <c r="F19" s="143"/>
      <c r="G19" s="130"/>
      <c r="H19" s="130"/>
    </row>
    <row r="20" spans="1:8" x14ac:dyDescent="0.35">
      <c r="A20" s="28" t="s">
        <v>12</v>
      </c>
      <c r="B20" s="28"/>
      <c r="C20" s="28"/>
      <c r="D20" s="28"/>
      <c r="E20" s="30"/>
      <c r="F20" s="30"/>
    </row>
    <row r="21" spans="1:8" ht="16.5" x14ac:dyDescent="0.35">
      <c r="A21" t="s">
        <v>254</v>
      </c>
      <c r="B21" s="13">
        <v>1958.7960433799999</v>
      </c>
      <c r="C21" s="122">
        <v>1960.5670550900002</v>
      </c>
      <c r="D21" s="122">
        <v>1984.6111480499999</v>
      </c>
      <c r="E21" s="26">
        <v>-9.0331606123972513E-4</v>
      </c>
      <c r="F21" s="26">
        <v>-1.3007638647684146E-2</v>
      </c>
    </row>
    <row r="22" spans="1:8" ht="16.5" x14ac:dyDescent="0.35">
      <c r="A22" t="s">
        <v>255</v>
      </c>
      <c r="B22" s="13">
        <v>2092.8165948699998</v>
      </c>
      <c r="C22" s="124">
        <v>2208.5598206799996</v>
      </c>
      <c r="D22" s="124">
        <v>2304.6700339100053</v>
      </c>
      <c r="E22" s="26">
        <v>-5.2406651939526497E-2</v>
      </c>
      <c r="F22" s="26">
        <v>-9.1923544769046142E-2</v>
      </c>
    </row>
    <row r="23" spans="1:8" ht="16.5" x14ac:dyDescent="0.35">
      <c r="A23" t="s">
        <v>256</v>
      </c>
      <c r="B23" s="13">
        <v>4051.6126382499997</v>
      </c>
      <c r="C23" s="122">
        <v>4169.12687577</v>
      </c>
      <c r="D23" s="122">
        <v>4289.2811819600047</v>
      </c>
      <c r="E23" s="26">
        <v>-2.8186774118812697E-2</v>
      </c>
      <c r="F23" s="26">
        <v>-5.5409877232949642E-2</v>
      </c>
    </row>
    <row r="24" spans="1:8" ht="16.5" x14ac:dyDescent="0.35">
      <c r="A24" t="s">
        <v>257</v>
      </c>
      <c r="B24" s="125">
        <v>3.5281368162135077E-2</v>
      </c>
      <c r="C24" s="125">
        <v>3.5336618156523676E-2</v>
      </c>
      <c r="D24" s="125">
        <v>3.6281845293727834E-2</v>
      </c>
      <c r="E24" s="68">
        <v>-1.5635337299078668E-3</v>
      </c>
      <c r="F24" s="68">
        <v>-2.7575144634821344E-2</v>
      </c>
    </row>
    <row r="25" spans="1:8" ht="16.5" x14ac:dyDescent="0.35">
      <c r="A25" t="s">
        <v>258</v>
      </c>
      <c r="B25" s="125">
        <v>0.68305174564746685</v>
      </c>
      <c r="C25" s="125">
        <v>0.68523702629425953</v>
      </c>
      <c r="D25" s="125">
        <v>0.6470735166508832</v>
      </c>
      <c r="E25" s="68">
        <v>-3.189087225205293E-3</v>
      </c>
      <c r="F25" s="68">
        <v>5.5601454967280098E-2</v>
      </c>
    </row>
    <row r="26" spans="1:8" ht="16.5" x14ac:dyDescent="0.35">
      <c r="A26" t="s">
        <v>259</v>
      </c>
      <c r="B26" s="126">
        <v>0.62876904149440804</v>
      </c>
      <c r="C26" s="126">
        <v>0.62727718661581777</v>
      </c>
      <c r="D26" s="126">
        <v>0.55820287223281095</v>
      </c>
      <c r="E26" s="68">
        <v>2.3783024640811183E-3</v>
      </c>
      <c r="F26" s="68">
        <v>0.12641670756607268</v>
      </c>
    </row>
    <row r="27" spans="1:8" ht="16.5" x14ac:dyDescent="0.35">
      <c r="A27" t="s">
        <v>260</v>
      </c>
      <c r="B27" s="125">
        <v>0.65501260316048704</v>
      </c>
      <c r="C27" s="125">
        <v>0.65453328977071723</v>
      </c>
      <c r="D27" s="125">
        <v>0.5993225060745585</v>
      </c>
      <c r="E27" s="68">
        <v>7.3229795529225418E-4</v>
      </c>
      <c r="F27" s="68">
        <v>9.2921751680388978E-2</v>
      </c>
    </row>
    <row r="28" spans="1:8" ht="16.5" x14ac:dyDescent="0.35">
      <c r="A28" t="s">
        <v>261</v>
      </c>
      <c r="B28" s="127">
        <v>3.6452492730343882E-3</v>
      </c>
      <c r="C28" s="127">
        <v>4.0597866861288847E-3</v>
      </c>
      <c r="D28" s="127">
        <v>5.6197049685333521E-3</v>
      </c>
      <c r="E28" s="68">
        <v>-0.10210817590757928</v>
      </c>
      <c r="F28" s="68">
        <v>-0.35134508066786707</v>
      </c>
    </row>
    <row r="29" spans="1:8" ht="4.5" customHeight="1" x14ac:dyDescent="0.35">
      <c r="A29" s="114"/>
      <c r="B29" s="114"/>
      <c r="C29" s="83"/>
      <c r="D29" s="83"/>
      <c r="E29" s="68"/>
      <c r="F29" s="68"/>
    </row>
    <row r="30" spans="1:8" x14ac:dyDescent="0.35">
      <c r="A30" s="28" t="s">
        <v>13</v>
      </c>
      <c r="B30" s="28"/>
      <c r="C30" s="28"/>
      <c r="D30" s="28"/>
      <c r="E30" s="30"/>
      <c r="F30" s="30"/>
    </row>
    <row r="31" spans="1:8" ht="16.5" x14ac:dyDescent="0.35">
      <c r="A31" t="s">
        <v>262</v>
      </c>
      <c r="B31" s="123">
        <v>0.80515721845945309</v>
      </c>
      <c r="C31" s="123">
        <v>0.75007571207512225</v>
      </c>
      <c r="D31" s="123">
        <v>0.79062108778217266</v>
      </c>
      <c r="E31" s="68">
        <v>5.5081506384330847</v>
      </c>
      <c r="F31" s="68">
        <v>1.4536130677280434</v>
      </c>
    </row>
    <row r="32" spans="1:8" ht="16.5" x14ac:dyDescent="0.35">
      <c r="A32" t="s">
        <v>263</v>
      </c>
      <c r="B32" s="121">
        <v>3.1370999999999998</v>
      </c>
      <c r="C32" s="121">
        <v>3.07</v>
      </c>
      <c r="D32" s="121">
        <v>2.86</v>
      </c>
      <c r="E32" s="68">
        <v>6.7099999999999937</v>
      </c>
      <c r="F32" s="68">
        <v>27.70999999999999</v>
      </c>
    </row>
    <row r="33" spans="1:8" ht="16.5" x14ac:dyDescent="0.35">
      <c r="A33" t="s">
        <v>264</v>
      </c>
      <c r="B33" s="121">
        <v>1.37</v>
      </c>
      <c r="C33" s="121">
        <v>1.42</v>
      </c>
      <c r="D33" s="121">
        <v>1.43</v>
      </c>
      <c r="E33" s="68">
        <v>-4.9999999999999822</v>
      </c>
      <c r="F33" s="68">
        <v>-5.9999999999999831</v>
      </c>
    </row>
    <row r="34" spans="1:8" x14ac:dyDescent="0.35">
      <c r="A34" s="69" t="s">
        <v>265</v>
      </c>
      <c r="B34" s="69"/>
      <c r="E34" s="26"/>
      <c r="F34" s="26"/>
    </row>
    <row r="35" spans="1:8" x14ac:dyDescent="0.35">
      <c r="A35" s="28" t="s">
        <v>14</v>
      </c>
      <c r="B35" s="28"/>
      <c r="C35" s="30"/>
      <c r="D35" s="30"/>
      <c r="E35" s="30"/>
      <c r="F35" s="30"/>
    </row>
    <row r="36" spans="1:8" ht="15" x14ac:dyDescent="0.35">
      <c r="A36" s="23" t="s">
        <v>266</v>
      </c>
      <c r="B36" s="123">
        <v>0.13305718796602944</v>
      </c>
      <c r="C36" s="128">
        <v>0.13607663691379682</v>
      </c>
      <c r="D36" s="128">
        <v>0.16474219671521922</v>
      </c>
      <c r="E36" s="68">
        <v>-0.30194489477673725</v>
      </c>
      <c r="F36" s="68">
        <v>-3.168500874918978</v>
      </c>
    </row>
    <row r="37" spans="1:8" ht="15" x14ac:dyDescent="0.35">
      <c r="A37" s="23" t="s">
        <v>267</v>
      </c>
      <c r="B37" s="78">
        <v>0.12560975225714227</v>
      </c>
      <c r="C37" s="83">
        <v>0.1252187119877472</v>
      </c>
      <c r="D37" s="83">
        <v>0.15138353612797653</v>
      </c>
      <c r="E37" s="68">
        <v>3.9104026939507097E-2</v>
      </c>
      <c r="F37" s="68">
        <v>-2.5773783870834261</v>
      </c>
    </row>
    <row r="38" spans="1:8" ht="15" x14ac:dyDescent="0.35">
      <c r="A38" s="23" t="s">
        <v>268</v>
      </c>
      <c r="B38" s="78">
        <v>0.16595133786169658</v>
      </c>
      <c r="C38" s="83">
        <v>0.1682044685658251</v>
      </c>
      <c r="D38" s="83">
        <v>0.18043107478926679</v>
      </c>
      <c r="E38" s="68">
        <v>-0.22531307041285253</v>
      </c>
      <c r="F38" s="68">
        <v>-1.4479736927570208</v>
      </c>
    </row>
    <row r="39" spans="1:8" ht="15" x14ac:dyDescent="0.35">
      <c r="A39" s="23" t="s">
        <v>269</v>
      </c>
      <c r="B39" s="78">
        <v>0.15863366463493225</v>
      </c>
      <c r="C39" s="83">
        <v>0.15755442848977363</v>
      </c>
      <c r="D39" s="83">
        <v>0.16719048296118352</v>
      </c>
      <c r="E39" s="68">
        <v>0.10792361451586185</v>
      </c>
      <c r="F39" s="68">
        <v>-0.85568183262512698</v>
      </c>
    </row>
    <row r="40" spans="1:8" ht="15" x14ac:dyDescent="0.35">
      <c r="A40" s="23" t="s">
        <v>270</v>
      </c>
      <c r="B40" s="80">
        <v>34524.445531187223</v>
      </c>
      <c r="C40" s="80">
        <v>35291.235999999997</v>
      </c>
      <c r="D40" s="80">
        <v>22144.537701182406</v>
      </c>
      <c r="E40" s="26">
        <v>-2.1727503927965987E-2</v>
      </c>
      <c r="F40" s="26">
        <v>0.55905018190304301</v>
      </c>
    </row>
    <row r="41" spans="1:8" ht="15" x14ac:dyDescent="0.35">
      <c r="A41" s="23" t="s">
        <v>271</v>
      </c>
      <c r="B41" s="78">
        <v>0.46279633343342558</v>
      </c>
      <c r="C41" s="78">
        <v>0.46042909169423146</v>
      </c>
      <c r="D41" s="78">
        <v>0.43420542371985893</v>
      </c>
      <c r="E41" s="68">
        <v>0.23672417391941147</v>
      </c>
      <c r="F41" s="68">
        <v>2.8590909713566646</v>
      </c>
    </row>
    <row r="42" spans="1:8" ht="17.25" customHeight="1" x14ac:dyDescent="0.35">
      <c r="A42" s="144"/>
      <c r="B42" s="144"/>
      <c r="C42" s="144"/>
      <c r="D42" s="144"/>
      <c r="E42" s="144"/>
      <c r="F42" s="144"/>
      <c r="G42" s="132"/>
      <c r="H42" s="132"/>
    </row>
    <row r="43" spans="1:8" x14ac:dyDescent="0.35">
      <c r="A43" s="28" t="s">
        <v>15</v>
      </c>
      <c r="B43" s="28"/>
      <c r="C43" s="28"/>
      <c r="D43" s="28"/>
      <c r="E43" s="32"/>
      <c r="F43" s="32"/>
    </row>
    <row r="44" spans="1:8" x14ac:dyDescent="0.35">
      <c r="A44" t="s">
        <v>272</v>
      </c>
      <c r="B44" s="13">
        <v>8799</v>
      </c>
      <c r="C44" s="80">
        <v>9264</v>
      </c>
      <c r="D44" s="80">
        <v>9765</v>
      </c>
      <c r="E44" s="26">
        <v>-5.0194300518134713E-2</v>
      </c>
      <c r="F44" s="26">
        <v>-9.8924731182795697E-2</v>
      </c>
    </row>
    <row r="45" spans="1:8" x14ac:dyDescent="0.35">
      <c r="A45" t="s">
        <v>16</v>
      </c>
      <c r="B45" s="13">
        <v>1237</v>
      </c>
      <c r="C45" s="80">
        <v>1368</v>
      </c>
      <c r="D45" s="80">
        <v>1464</v>
      </c>
      <c r="E45" s="26">
        <v>-9.5760233918128657E-2</v>
      </c>
      <c r="F45" s="26">
        <v>-0.15505464480874318</v>
      </c>
    </row>
    <row r="46" spans="1:8" x14ac:dyDescent="0.35">
      <c r="A46" t="s">
        <v>17</v>
      </c>
      <c r="B46" s="13">
        <v>2612</v>
      </c>
      <c r="C46" s="80">
        <v>2679</v>
      </c>
      <c r="D46" s="80">
        <v>2702</v>
      </c>
      <c r="E46" s="26">
        <v>-2.5009331840238895E-2</v>
      </c>
      <c r="F46" s="26">
        <v>-3.3308660251665435E-2</v>
      </c>
    </row>
  </sheetData>
  <mergeCells count="2">
    <mergeCell ref="A19:F19"/>
    <mergeCell ref="A42:F42"/>
  </mergeCells>
  <pageMargins left="0.70866141732283472" right="0.70866141732283472" top="0.74803149606299213" bottom="0.74803149606299213" header="0.31496062992125984" footer="0.31496062992125984"/>
  <pageSetup paperSize="9" scale="67"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F74"/>
  <sheetViews>
    <sheetView showGridLines="0" zoomScale="85" zoomScaleNormal="85" workbookViewId="0">
      <pane xSplit="1" ySplit="2" topLeftCell="B3" activePane="bottomRight" state="frozen"/>
      <selection pane="topRight" activeCell="B1" sqref="B1"/>
      <selection pane="bottomLeft" activeCell="A3" sqref="A3"/>
      <selection pane="bottomRight" activeCell="B2" sqref="B2"/>
    </sheetView>
  </sheetViews>
  <sheetFormatPr baseColWidth="10" defaultRowHeight="14.5" x14ac:dyDescent="0.35"/>
  <cols>
    <col min="1" max="1" width="62.7265625" customWidth="1"/>
    <col min="2" max="4" width="11.1796875" bestFit="1" customWidth="1"/>
    <col min="5" max="7" width="9.26953125" customWidth="1"/>
    <col min="8" max="8" width="11.26953125" bestFit="1" customWidth="1"/>
    <col min="10" max="17" width="11.26953125" bestFit="1" customWidth="1"/>
  </cols>
  <sheetData>
    <row r="1" spans="1:6" ht="15.5" x14ac:dyDescent="0.35">
      <c r="A1" s="20" t="s">
        <v>7</v>
      </c>
      <c r="B1" s="20"/>
      <c r="C1" s="20"/>
      <c r="D1" s="20"/>
    </row>
    <row r="2" spans="1:6" ht="15" thickBot="1" x14ac:dyDescent="0.4">
      <c r="A2" s="21" t="s">
        <v>3</v>
      </c>
      <c r="B2" s="24">
        <v>44651</v>
      </c>
      <c r="C2" s="24">
        <v>44561</v>
      </c>
      <c r="D2" s="24">
        <v>44286</v>
      </c>
      <c r="E2" s="25" t="s">
        <v>9</v>
      </c>
      <c r="F2" s="25" t="s">
        <v>10</v>
      </c>
    </row>
    <row r="3" spans="1:6" x14ac:dyDescent="0.35">
      <c r="A3" t="s">
        <v>18</v>
      </c>
      <c r="B3" s="13">
        <v>15409.533205</v>
      </c>
      <c r="C3" s="13">
        <v>21297.502719</v>
      </c>
      <c r="D3" s="13">
        <v>7682.143</v>
      </c>
      <c r="E3" s="27">
        <v>-0.2764629070218268</v>
      </c>
      <c r="F3" s="27">
        <v>1.005889919648723</v>
      </c>
    </row>
    <row r="4" spans="1:6" x14ac:dyDescent="0.35">
      <c r="A4" s="98" t="s">
        <v>185</v>
      </c>
      <c r="B4" s="13">
        <v>248.51075900000001</v>
      </c>
      <c r="C4" s="13">
        <v>272.96827300000001</v>
      </c>
      <c r="D4" s="13">
        <v>211.17000000000002</v>
      </c>
      <c r="E4" s="27">
        <v>-8.9598376145347866E-2</v>
      </c>
      <c r="F4" s="27">
        <v>0.17682795378131358</v>
      </c>
    </row>
    <row r="5" spans="1:6" x14ac:dyDescent="0.35">
      <c r="A5" s="98" t="s">
        <v>186</v>
      </c>
      <c r="B5" s="13">
        <v>1274.8674863199999</v>
      </c>
      <c r="C5" s="13">
        <v>1297.81982143</v>
      </c>
      <c r="D5" s="13">
        <v>1139.1759999999999</v>
      </c>
      <c r="E5" s="27">
        <v>-1.7685301712151512E-2</v>
      </c>
      <c r="F5" s="27">
        <v>0.11911371580861954</v>
      </c>
    </row>
    <row r="6" spans="1:6" x14ac:dyDescent="0.35">
      <c r="A6" s="98" t="s">
        <v>19</v>
      </c>
      <c r="B6" s="13">
        <v>57369.020906999998</v>
      </c>
      <c r="C6" s="13">
        <v>57142.079089999999</v>
      </c>
      <c r="D6" s="13">
        <v>28335.076000000001</v>
      </c>
      <c r="E6" s="27">
        <v>3.9715358736345727E-3</v>
      </c>
      <c r="F6" s="27">
        <v>1.0246644444151127</v>
      </c>
    </row>
    <row r="7" spans="1:6" x14ac:dyDescent="0.35">
      <c r="A7" s="99" t="s">
        <v>187</v>
      </c>
      <c r="B7" s="13">
        <v>1412.36004555</v>
      </c>
      <c r="C7" s="13">
        <v>1118.9840900000002</v>
      </c>
      <c r="D7" s="13">
        <v>600.84400000000005</v>
      </c>
      <c r="E7" s="27">
        <v>0.26218063167457528</v>
      </c>
      <c r="F7" s="27">
        <v>1.3506268607991423</v>
      </c>
    </row>
    <row r="8" spans="1:6" x14ac:dyDescent="0.35">
      <c r="A8" s="99" t="s">
        <v>188</v>
      </c>
      <c r="B8" s="13">
        <v>55956.66086145</v>
      </c>
      <c r="C8" s="13">
        <v>56023.095000000001</v>
      </c>
      <c r="D8" s="13">
        <v>27734.232</v>
      </c>
      <c r="E8" s="27">
        <v>-1.1858348516803844E-3</v>
      </c>
      <c r="F8" s="27">
        <v>1.0176026818211517</v>
      </c>
    </row>
    <row r="9" spans="1:6" x14ac:dyDescent="0.35">
      <c r="A9" s="98" t="s">
        <v>189</v>
      </c>
      <c r="B9" s="13">
        <v>25689.305284999999</v>
      </c>
      <c r="C9" s="13">
        <v>24849.658679</v>
      </c>
      <c r="D9" s="13">
        <v>22481.288</v>
      </c>
      <c r="E9" s="27">
        <v>3.3789059916125477E-2</v>
      </c>
      <c r="F9" s="27">
        <v>0.14269721934970978</v>
      </c>
    </row>
    <row r="10" spans="1:6" x14ac:dyDescent="0.35">
      <c r="A10" s="98" t="s">
        <v>20</v>
      </c>
      <c r="B10" s="13">
        <v>985.20406200000002</v>
      </c>
      <c r="C10" s="13">
        <v>815.04437699999994</v>
      </c>
      <c r="D10" s="13">
        <v>736.58500000000004</v>
      </c>
      <c r="E10" s="27">
        <v>0.20877352178824993</v>
      </c>
      <c r="F10" s="27">
        <v>0.33752935777948229</v>
      </c>
    </row>
    <row r="11" spans="1:6" x14ac:dyDescent="0.35">
      <c r="A11" s="98" t="s">
        <v>190</v>
      </c>
      <c r="B11" s="13">
        <v>986.78079950585004</v>
      </c>
      <c r="C11" s="13">
        <v>1052.0329999999999</v>
      </c>
      <c r="D11" s="13">
        <v>363.41399999999999</v>
      </c>
      <c r="E11" s="27">
        <v>-6.202486090659691E-2</v>
      </c>
      <c r="F11" s="27">
        <v>1.7153076092441406</v>
      </c>
    </row>
    <row r="12" spans="1:6" x14ac:dyDescent="0.35">
      <c r="A12" s="98" t="s">
        <v>21</v>
      </c>
      <c r="B12" s="13">
        <v>2232.00365233</v>
      </c>
      <c r="C12" s="13">
        <v>2249.2966971899996</v>
      </c>
      <c r="D12" s="13">
        <v>1123.8019999999999</v>
      </c>
      <c r="E12" s="27">
        <v>-7.6882008859050933E-3</v>
      </c>
      <c r="F12" s="27">
        <v>0.98611824176322893</v>
      </c>
    </row>
    <row r="13" spans="1:6" x14ac:dyDescent="0.35">
      <c r="A13" s="98" t="s">
        <v>22</v>
      </c>
      <c r="B13" s="13">
        <v>82.504103000000001</v>
      </c>
      <c r="C13" s="13">
        <v>79.805816000000007</v>
      </c>
      <c r="D13" s="13">
        <v>76.766999999999996</v>
      </c>
      <c r="E13" s="27">
        <v>3.3810656105564954E-2</v>
      </c>
      <c r="F13" s="27">
        <v>7.4733974233720288E-2</v>
      </c>
    </row>
    <row r="14" spans="1:6" x14ac:dyDescent="0.35">
      <c r="A14" s="98" t="s">
        <v>23</v>
      </c>
      <c r="B14" s="13">
        <v>5214.6589263678998</v>
      </c>
      <c r="C14" s="13">
        <v>5250.0868389288999</v>
      </c>
      <c r="D14" s="13">
        <v>2760.2109999999998</v>
      </c>
      <c r="E14" s="27">
        <v>-6.7480622031440406E-3</v>
      </c>
      <c r="F14" s="27">
        <v>0.88922474635739812</v>
      </c>
    </row>
    <row r="15" spans="1:6" x14ac:dyDescent="0.35">
      <c r="A15" t="s">
        <v>24</v>
      </c>
      <c r="B15" s="13">
        <v>472.60734860000002</v>
      </c>
      <c r="C15" s="13">
        <v>543.60872646999974</v>
      </c>
      <c r="D15" s="13">
        <v>364.40100000000001</v>
      </c>
      <c r="E15" s="27">
        <v>-0.13061118119103279</v>
      </c>
      <c r="F15" s="27">
        <v>0.2969430616271635</v>
      </c>
    </row>
    <row r="16" spans="1:6" x14ac:dyDescent="0.35">
      <c r="A16" t="s">
        <v>25</v>
      </c>
      <c r="B16" s="13">
        <v>658.44007599999998</v>
      </c>
      <c r="C16" s="13">
        <v>700.08917500000007</v>
      </c>
      <c r="D16" s="13">
        <v>241.58699999999999</v>
      </c>
      <c r="E16" s="27">
        <v>-5.9491134111593839E-2</v>
      </c>
      <c r="F16" s="27">
        <v>1.725478092778171</v>
      </c>
    </row>
    <row r="17" spans="1:6" x14ac:dyDescent="0.35">
      <c r="A17" s="28" t="s">
        <v>26</v>
      </c>
      <c r="B17" s="31">
        <v>110623.43661012374</v>
      </c>
      <c r="C17" s="31">
        <v>115549.99321301888</v>
      </c>
      <c r="D17" s="31">
        <v>65515.62</v>
      </c>
      <c r="E17" s="33">
        <v>-4.2635715207814256E-2</v>
      </c>
      <c r="F17" s="33">
        <v>0.68850476588825282</v>
      </c>
    </row>
    <row r="18" spans="1:6" x14ac:dyDescent="0.35">
      <c r="B18" s="13"/>
      <c r="C18" s="13"/>
      <c r="D18" s="13"/>
      <c r="E18" s="27"/>
      <c r="F18" s="27"/>
    </row>
    <row r="19" spans="1:6" x14ac:dyDescent="0.35">
      <c r="A19" t="s">
        <v>191</v>
      </c>
      <c r="B19" s="13">
        <v>35.979084</v>
      </c>
      <c r="C19" s="13">
        <v>31.122843</v>
      </c>
      <c r="D19" s="13">
        <v>22.472000000000001</v>
      </c>
      <c r="E19" s="27">
        <v>0.15603462061611789</v>
      </c>
      <c r="F19" s="27">
        <v>0.60106283374866487</v>
      </c>
    </row>
    <row r="20" spans="1:6" x14ac:dyDescent="0.35">
      <c r="A20" t="s">
        <v>27</v>
      </c>
      <c r="B20" s="13">
        <v>100619.24656100002</v>
      </c>
      <c r="C20" s="13">
        <v>105475.580573</v>
      </c>
      <c r="D20" s="13">
        <v>59191.721999999994</v>
      </c>
      <c r="E20" s="27">
        <v>-4.6042259124033855E-2</v>
      </c>
      <c r="F20" s="27">
        <v>0.69988713220743992</v>
      </c>
    </row>
    <row r="21" spans="1:6" x14ac:dyDescent="0.35">
      <c r="A21" s="4" t="s">
        <v>192</v>
      </c>
      <c r="B21" s="13">
        <v>10265.604887</v>
      </c>
      <c r="C21" s="13">
        <v>10291.701906999999</v>
      </c>
      <c r="D21" s="13">
        <v>5470.5479999999998</v>
      </c>
      <c r="E21" s="27">
        <v>-2.5357341512436452E-3</v>
      </c>
      <c r="F21" s="27">
        <v>0.87652222172257699</v>
      </c>
    </row>
    <row r="22" spans="1:6" x14ac:dyDescent="0.35">
      <c r="A22" s="4" t="s">
        <v>28</v>
      </c>
      <c r="B22" s="13">
        <v>8223.0046359999997</v>
      </c>
      <c r="C22" s="13">
        <v>6665.0247280000003</v>
      </c>
      <c r="D22" s="13">
        <v>4164.9719999999998</v>
      </c>
      <c r="E22" s="27">
        <v>0.23375455779704338</v>
      </c>
      <c r="F22" s="27">
        <v>0.9743241097419143</v>
      </c>
    </row>
    <row r="23" spans="1:6" x14ac:dyDescent="0.35">
      <c r="A23" s="4" t="s">
        <v>29</v>
      </c>
      <c r="B23" s="13">
        <v>77495.457221000004</v>
      </c>
      <c r="C23" s="13">
        <v>84154.210520000008</v>
      </c>
      <c r="D23" s="13">
        <v>47707.432999999997</v>
      </c>
      <c r="E23" s="27">
        <v>-7.9125610683704189E-2</v>
      </c>
      <c r="F23" s="27">
        <v>0.62438958350578222</v>
      </c>
    </row>
    <row r="24" spans="1:6" x14ac:dyDescent="0.35">
      <c r="A24" s="19" t="s">
        <v>30</v>
      </c>
      <c r="B24" s="13">
        <v>2437.280467</v>
      </c>
      <c r="C24" s="13">
        <v>2497.7548229999998</v>
      </c>
      <c r="D24" s="13">
        <v>364.23700000000002</v>
      </c>
      <c r="E24" s="27">
        <v>-2.4211486028626807E-2</v>
      </c>
      <c r="F24" s="27">
        <v>5.6914686509058656</v>
      </c>
    </row>
    <row r="25" spans="1:6" x14ac:dyDescent="0.35">
      <c r="A25" s="4" t="s">
        <v>31</v>
      </c>
      <c r="B25" s="13">
        <v>2197.8993500000001</v>
      </c>
      <c r="C25" s="13">
        <v>1866.8885949999999</v>
      </c>
      <c r="D25" s="13">
        <v>1484.5319999999999</v>
      </c>
      <c r="E25" s="27">
        <v>0.17730611022346529</v>
      </c>
      <c r="F25" s="27">
        <v>0.48053349473099954</v>
      </c>
    </row>
    <row r="26" spans="1:6" x14ac:dyDescent="0.35">
      <c r="A26" t="s">
        <v>20</v>
      </c>
      <c r="B26" s="13">
        <v>1078.313226</v>
      </c>
      <c r="C26" s="13">
        <v>999.68983600000001</v>
      </c>
      <c r="D26" s="13">
        <v>546.92899999999997</v>
      </c>
      <c r="E26" s="27">
        <v>7.8647783711186969E-2</v>
      </c>
      <c r="F26" s="27">
        <v>0.97157807686189623</v>
      </c>
    </row>
    <row r="27" spans="1:6" x14ac:dyDescent="0.35">
      <c r="A27" t="s">
        <v>32</v>
      </c>
      <c r="B27" s="13">
        <v>1365.6267389099999</v>
      </c>
      <c r="C27" s="13">
        <v>1428.127</v>
      </c>
      <c r="D27" s="13">
        <v>745.16800000000001</v>
      </c>
      <c r="E27" s="27">
        <v>-4.3763797680458461E-2</v>
      </c>
      <c r="F27" s="27">
        <v>0.83264275829074763</v>
      </c>
    </row>
    <row r="28" spans="1:6" x14ac:dyDescent="0.35">
      <c r="A28" t="s">
        <v>33</v>
      </c>
      <c r="B28" s="13">
        <v>375.96516567999998</v>
      </c>
      <c r="C28" s="13">
        <v>389.10409800000002</v>
      </c>
      <c r="D28" s="13">
        <v>268.33999999999997</v>
      </c>
      <c r="E28" s="27">
        <v>-3.3767139404427542E-2</v>
      </c>
      <c r="F28" s="27">
        <v>0.40107760930163233</v>
      </c>
    </row>
    <row r="29" spans="1:6" x14ac:dyDescent="0.35">
      <c r="A29" t="s">
        <v>34</v>
      </c>
      <c r="B29" s="13">
        <v>1047.5289110199999</v>
      </c>
      <c r="C29" s="13">
        <v>900.32824916000004</v>
      </c>
      <c r="D29" s="13">
        <v>826.77099999999996</v>
      </c>
      <c r="E29" s="27">
        <v>0.16349666024290258</v>
      </c>
      <c r="F29" s="27">
        <v>0.26701216058618404</v>
      </c>
    </row>
    <row r="30" spans="1:6" x14ac:dyDescent="0.35">
      <c r="A30" s="34" t="s">
        <v>35</v>
      </c>
      <c r="B30" s="35">
        <v>104522.65968661002</v>
      </c>
      <c r="C30" s="35">
        <v>109223.95259915999</v>
      </c>
      <c r="D30" s="35">
        <v>61601.401999999987</v>
      </c>
      <c r="E30" s="36">
        <v>-4.3042691650275765E-2</v>
      </c>
      <c r="F30" s="36">
        <v>0.69675780571698731</v>
      </c>
    </row>
    <row r="31" spans="1:6" x14ac:dyDescent="0.35">
      <c r="A31" t="s">
        <v>36</v>
      </c>
      <c r="B31" s="129">
        <v>6383.4402373628</v>
      </c>
      <c r="C31" s="129">
        <v>6415.7186477854002</v>
      </c>
      <c r="D31" s="129">
        <v>4021.1280000000002</v>
      </c>
      <c r="E31" s="27">
        <v>-5.0311449417661447E-3</v>
      </c>
      <c r="F31" s="27">
        <v>0.5874750163045791</v>
      </c>
    </row>
    <row r="32" spans="1:6" x14ac:dyDescent="0.35">
      <c r="A32" t="s">
        <v>193</v>
      </c>
      <c r="B32" s="13">
        <v>-283.11085880905097</v>
      </c>
      <c r="C32" s="13">
        <v>-90.104500524000002</v>
      </c>
      <c r="D32" s="13">
        <v>-107.431</v>
      </c>
      <c r="E32" s="27">
        <v>2.1420279471350301</v>
      </c>
      <c r="F32" s="27">
        <v>1.6352808668731651</v>
      </c>
    </row>
    <row r="33" spans="1:6" x14ac:dyDescent="0.35">
      <c r="A33" t="s">
        <v>37</v>
      </c>
      <c r="B33" s="13">
        <v>0.44754495999999999</v>
      </c>
      <c r="C33" s="13">
        <v>0.42636032000000001</v>
      </c>
      <c r="D33" s="13">
        <v>0.52100000000000002</v>
      </c>
      <c r="E33" s="27"/>
      <c r="F33" s="27"/>
    </row>
    <row r="34" spans="1:6" ht="15" thickBot="1" x14ac:dyDescent="0.4">
      <c r="A34" s="37" t="s">
        <v>38</v>
      </c>
      <c r="B34" s="38">
        <v>6100.7769235137494</v>
      </c>
      <c r="C34" s="38">
        <v>6326.0405075813997</v>
      </c>
      <c r="D34" s="38">
        <v>3914.2180000000003</v>
      </c>
      <c r="E34" s="39">
        <v>-3.5608937975924231E-2</v>
      </c>
      <c r="F34" s="39">
        <v>0.55861960767482777</v>
      </c>
    </row>
    <row r="35" spans="1:6" x14ac:dyDescent="0.35">
      <c r="A35" s="28" t="s">
        <v>39</v>
      </c>
      <c r="B35" s="31">
        <v>110623.43661012377</v>
      </c>
      <c r="C35" s="31">
        <v>115549.9931067414</v>
      </c>
      <c r="D35" s="31">
        <v>65515.619999999988</v>
      </c>
      <c r="E35" s="33">
        <v>-4.2635714327275087E-2</v>
      </c>
      <c r="F35" s="33">
        <v>0.6885047658882536</v>
      </c>
    </row>
    <row r="36" spans="1:6" x14ac:dyDescent="0.35">
      <c r="A36" s="1"/>
      <c r="B36" s="14"/>
      <c r="C36" s="14"/>
      <c r="D36" s="14"/>
      <c r="E36" s="40"/>
      <c r="F36" s="40"/>
    </row>
    <row r="65" spans="1:4" x14ac:dyDescent="0.35">
      <c r="A65" s="23"/>
      <c r="B65" s="23"/>
      <c r="C65" s="23"/>
      <c r="D65" s="23"/>
    </row>
    <row r="66" spans="1:4" x14ac:dyDescent="0.35">
      <c r="A66" s="23"/>
      <c r="B66" s="23"/>
      <c r="C66" s="23"/>
      <c r="D66" s="23"/>
    </row>
    <row r="67" spans="1:4" x14ac:dyDescent="0.35">
      <c r="A67" s="23"/>
      <c r="B67" s="23"/>
      <c r="C67" s="23"/>
      <c r="D67" s="23"/>
    </row>
    <row r="68" spans="1:4" x14ac:dyDescent="0.35">
      <c r="A68" s="23"/>
      <c r="B68" s="23"/>
      <c r="C68" s="23"/>
      <c r="D68" s="23"/>
    </row>
    <row r="69" spans="1:4" x14ac:dyDescent="0.35">
      <c r="A69" s="23"/>
      <c r="B69" s="23"/>
      <c r="C69" s="23"/>
      <c r="D69" s="23"/>
    </row>
    <row r="70" spans="1:4" x14ac:dyDescent="0.35">
      <c r="A70" s="23"/>
      <c r="B70" s="23"/>
      <c r="C70" s="23"/>
      <c r="D70" s="23"/>
    </row>
    <row r="71" spans="1:4" x14ac:dyDescent="0.35">
      <c r="A71" s="23"/>
      <c r="B71" s="23"/>
      <c r="C71" s="23"/>
      <c r="D71" s="23"/>
    </row>
    <row r="72" spans="1:4" x14ac:dyDescent="0.35">
      <c r="A72" s="23"/>
      <c r="B72" s="23"/>
      <c r="C72" s="23"/>
      <c r="D72" s="23"/>
    </row>
    <row r="73" spans="1:4" x14ac:dyDescent="0.35">
      <c r="A73" s="23"/>
      <c r="B73" s="23"/>
      <c r="C73" s="23"/>
      <c r="D73" s="23"/>
    </row>
    <row r="74" spans="1:4" x14ac:dyDescent="0.35">
      <c r="A74" s="23"/>
      <c r="B74" s="23"/>
      <c r="C74" s="23"/>
      <c r="D74" s="23"/>
    </row>
  </sheetData>
  <pageMargins left="0.70866141732283472" right="0.70866141732283472" top="0.74803149606299213" bottom="0.74803149606299213" header="0.31496062992125984" footer="0.31496062992125984"/>
  <pageSetup paperSize="9" scale="82"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69"/>
  <sheetViews>
    <sheetView showGridLines="0" zoomScale="85" zoomScaleNormal="85" workbookViewId="0">
      <pane xSplit="1" ySplit="2" topLeftCell="B3" activePane="bottomRight" state="frozen"/>
      <selection pane="topRight" activeCell="B1" sqref="B1"/>
      <selection pane="bottomLeft" activeCell="A3" sqref="A3"/>
      <selection pane="bottomRight" activeCell="F8" sqref="F8"/>
    </sheetView>
  </sheetViews>
  <sheetFormatPr baseColWidth="10" defaultColWidth="9.7265625" defaultRowHeight="14.5" x14ac:dyDescent="0.35"/>
  <cols>
    <col min="1" max="1" width="44.7265625" customWidth="1"/>
    <col min="2" max="4" width="11.1796875" bestFit="1" customWidth="1"/>
    <col min="5" max="7" width="8.7265625" customWidth="1"/>
  </cols>
  <sheetData>
    <row r="1" spans="1:9" ht="15.5" x14ac:dyDescent="0.35">
      <c r="A1" s="20" t="s">
        <v>40</v>
      </c>
      <c r="B1" s="20"/>
      <c r="C1" s="20"/>
    </row>
    <row r="2" spans="1:9" ht="15" thickBot="1" x14ac:dyDescent="0.4">
      <c r="A2" s="21" t="s">
        <v>41</v>
      </c>
      <c r="B2" s="24">
        <v>44651</v>
      </c>
      <c r="C2" s="24">
        <v>44561</v>
      </c>
      <c r="D2" s="24">
        <v>44286</v>
      </c>
      <c r="E2" s="25" t="s">
        <v>9</v>
      </c>
      <c r="F2" s="25" t="s">
        <v>10</v>
      </c>
    </row>
    <row r="3" spans="1:9" x14ac:dyDescent="0.35">
      <c r="A3" s="28" t="s">
        <v>42</v>
      </c>
      <c r="B3" s="31">
        <v>79729.770835720003</v>
      </c>
      <c r="C3" s="31">
        <v>86191.722234980014</v>
      </c>
      <c r="D3" s="31">
        <v>81914.816674360001</v>
      </c>
      <c r="E3" s="33">
        <v>-7.4971832928957247E-2</v>
      </c>
      <c r="F3" s="33">
        <v>-2.6674610618080474E-2</v>
      </c>
    </row>
    <row r="4" spans="1:9" x14ac:dyDescent="0.35">
      <c r="A4" s="41" t="s">
        <v>43</v>
      </c>
      <c r="B4" s="42">
        <v>72049.185486080009</v>
      </c>
      <c r="C4" s="42">
        <v>78502.046732340008</v>
      </c>
      <c r="D4" s="42">
        <v>74399.230219780002</v>
      </c>
      <c r="E4" s="43">
        <v>-8.2199910892280639E-2</v>
      </c>
      <c r="F4" s="43">
        <v>-3.1586949579421902E-2</v>
      </c>
    </row>
    <row r="5" spans="1:9" x14ac:dyDescent="0.35">
      <c r="A5" s="6" t="s">
        <v>44</v>
      </c>
      <c r="B5" s="14">
        <v>6442.414741470001</v>
      </c>
      <c r="C5" s="14">
        <v>9258.9959218400018</v>
      </c>
      <c r="D5" s="14">
        <v>6181.6338869199999</v>
      </c>
      <c r="E5" s="40">
        <v>-0.30419941904567482</v>
      </c>
      <c r="F5" s="40">
        <v>4.2186395914161005E-2</v>
      </c>
    </row>
    <row r="6" spans="1:9" x14ac:dyDescent="0.35">
      <c r="A6" s="6" t="s">
        <v>45</v>
      </c>
      <c r="B6" s="14">
        <v>65606.77074461001</v>
      </c>
      <c r="C6" s="14">
        <v>69243.050810500004</v>
      </c>
      <c r="D6" s="14">
        <v>68217.596332860005</v>
      </c>
      <c r="E6" s="40">
        <v>-5.2514729251914895E-2</v>
      </c>
      <c r="F6" s="40">
        <v>-3.8272025527120127E-2</v>
      </c>
    </row>
    <row r="7" spans="1:9" x14ac:dyDescent="0.35">
      <c r="A7" s="4" t="s">
        <v>46</v>
      </c>
      <c r="B7" s="13">
        <v>56714.97028264001</v>
      </c>
      <c r="C7" s="13">
        <v>58423.914399300003</v>
      </c>
      <c r="D7" s="13">
        <v>55359.044377540005</v>
      </c>
      <c r="E7" s="27">
        <v>-2.9250763736578204E-2</v>
      </c>
      <c r="F7" s="27">
        <v>2.4493304036334197E-2</v>
      </c>
    </row>
    <row r="8" spans="1:9" x14ac:dyDescent="0.35">
      <c r="A8" s="4" t="s">
        <v>47</v>
      </c>
      <c r="B8" s="80">
        <v>5740.9158219699993</v>
      </c>
      <c r="C8" s="80">
        <v>6104.4563521999999</v>
      </c>
      <c r="D8" s="80">
        <v>7398.8756499199999</v>
      </c>
      <c r="E8" s="27">
        <v>-5.9553301597280367E-2</v>
      </c>
      <c r="F8" s="27">
        <v>-0.22408267234061802</v>
      </c>
    </row>
    <row r="9" spans="1:9" x14ac:dyDescent="0.35">
      <c r="A9" s="4" t="s">
        <v>48</v>
      </c>
      <c r="B9" s="13">
        <v>3150.8846400000002</v>
      </c>
      <c r="C9" s="13">
        <v>4714.6800590000003</v>
      </c>
      <c r="D9" s="13">
        <v>5459.6763054000003</v>
      </c>
      <c r="E9" s="27">
        <v>-0.33168643458951619</v>
      </c>
      <c r="F9" s="27">
        <v>-0.42288068673896367</v>
      </c>
    </row>
    <row r="10" spans="1:9" x14ac:dyDescent="0.35">
      <c r="A10" s="41" t="s">
        <v>49</v>
      </c>
      <c r="B10" s="42">
        <v>7680.5853496400014</v>
      </c>
      <c r="C10" s="42">
        <v>7689.6755026400006</v>
      </c>
      <c r="D10" s="42">
        <v>7515.5864545799996</v>
      </c>
      <c r="E10" s="43">
        <v>-1.1821243948302346E-3</v>
      </c>
      <c r="F10" s="43">
        <v>2.1954227531964781E-2</v>
      </c>
    </row>
    <row r="11" spans="1:9" x14ac:dyDescent="0.35">
      <c r="A11" s="5" t="s">
        <v>225</v>
      </c>
      <c r="B11" s="80">
        <v>6421.853149640001</v>
      </c>
      <c r="C11" s="80">
        <v>6421.853149640001</v>
      </c>
      <c r="D11" s="80">
        <v>6820.5864545799996</v>
      </c>
      <c r="E11" s="27">
        <v>0</v>
      </c>
      <c r="F11" s="27">
        <v>-5.8460266957286434E-2</v>
      </c>
    </row>
    <row r="12" spans="1:9" x14ac:dyDescent="0.35">
      <c r="A12" s="5" t="s">
        <v>226</v>
      </c>
      <c r="B12" s="13">
        <v>659.59020000000021</v>
      </c>
      <c r="C12" s="13">
        <v>659.94420000000014</v>
      </c>
      <c r="D12" s="13">
        <v>95</v>
      </c>
      <c r="E12" s="85">
        <v>-5.3640898730518134E-4</v>
      </c>
      <c r="F12" s="85">
        <v>5.9430547368421074</v>
      </c>
    </row>
    <row r="13" spans="1:9" x14ac:dyDescent="0.35">
      <c r="A13" s="5" t="s">
        <v>50</v>
      </c>
      <c r="B13" s="13">
        <v>599.14200000000005</v>
      </c>
      <c r="C13" s="13">
        <v>607.878153</v>
      </c>
      <c r="D13" s="13">
        <v>600</v>
      </c>
      <c r="E13" s="85">
        <v>-1.4371552846380951E-2</v>
      </c>
      <c r="F13" s="85">
        <v>-1.429999999999912E-3</v>
      </c>
    </row>
    <row r="14" spans="1:9" x14ac:dyDescent="0.35">
      <c r="A14" s="28" t="s">
        <v>8</v>
      </c>
      <c r="B14" s="31">
        <v>21781.94822735</v>
      </c>
      <c r="C14" s="31">
        <v>22038.17012879</v>
      </c>
      <c r="D14" s="31">
        <v>20260.999007980001</v>
      </c>
      <c r="E14" s="33">
        <v>-1.1626278404361678E-2</v>
      </c>
      <c r="F14" s="33">
        <v>7.5067829516745815E-2</v>
      </c>
    </row>
    <row r="15" spans="1:9" x14ac:dyDescent="0.35">
      <c r="A15" s="19" t="s">
        <v>51</v>
      </c>
      <c r="B15" s="86">
        <v>12352.915688340001</v>
      </c>
      <c r="C15" s="86">
        <v>12410.011466610002</v>
      </c>
      <c r="D15" s="86">
        <v>10566.692077219999</v>
      </c>
      <c r="E15" s="27">
        <v>-4.6007836836912536E-3</v>
      </c>
      <c r="F15" s="27">
        <v>0.16904283744302512</v>
      </c>
      <c r="I15" s="86"/>
    </row>
    <row r="16" spans="1:9" x14ac:dyDescent="0.35">
      <c r="A16" s="19" t="s">
        <v>52</v>
      </c>
      <c r="B16" s="80">
        <v>3929.92803254</v>
      </c>
      <c r="C16" s="80">
        <v>4032.8976564800014</v>
      </c>
      <c r="D16" s="80">
        <v>3911.20131399</v>
      </c>
      <c r="E16" s="27">
        <v>-2.5532416815624192E-2</v>
      </c>
      <c r="F16" s="27">
        <v>4.787971021337171E-3</v>
      </c>
      <c r="I16" s="80"/>
    </row>
    <row r="17" spans="1:9" x14ac:dyDescent="0.35">
      <c r="A17" s="19" t="s">
        <v>53</v>
      </c>
      <c r="B17" s="80">
        <v>4382.1045630999988</v>
      </c>
      <c r="C17" s="80">
        <v>4545.98226204</v>
      </c>
      <c r="D17" s="80">
        <v>4813.5343220000004</v>
      </c>
      <c r="E17" s="27">
        <v>-3.60489085732731E-2</v>
      </c>
      <c r="F17" s="27">
        <v>-8.9628478793259053E-2</v>
      </c>
      <c r="I17" s="80"/>
    </row>
    <row r="18" spans="1:9" x14ac:dyDescent="0.35">
      <c r="A18" s="19" t="s">
        <v>203</v>
      </c>
      <c r="B18" s="80">
        <v>1116.9999433700004</v>
      </c>
      <c r="C18" s="80">
        <v>1049.2787436599961</v>
      </c>
      <c r="D18" s="80">
        <v>969.57129477000069</v>
      </c>
      <c r="E18" s="27">
        <v>6.4540714389949072E-2</v>
      </c>
      <c r="F18" s="27">
        <v>0.15205550060655665</v>
      </c>
      <c r="I18" s="80"/>
    </row>
    <row r="19" spans="1:9" x14ac:dyDescent="0.35">
      <c r="A19" s="28" t="s">
        <v>54</v>
      </c>
      <c r="B19" s="31">
        <v>101511.71906307001</v>
      </c>
      <c r="C19" s="31">
        <v>108229.89236377002</v>
      </c>
      <c r="D19" s="31">
        <v>102175.81568234001</v>
      </c>
      <c r="E19" s="33">
        <v>-6.2073177326275569E-2</v>
      </c>
      <c r="F19" s="33">
        <v>-6.4995480078636828E-3</v>
      </c>
    </row>
    <row r="20" spans="1:9" x14ac:dyDescent="0.35">
      <c r="A20" s="44" t="s">
        <v>55</v>
      </c>
      <c r="B20" s="42">
        <v>90744.960493430015</v>
      </c>
      <c r="C20" s="42">
        <v>96007.488047129998</v>
      </c>
      <c r="D20" s="42">
        <v>89446.910280359996</v>
      </c>
      <c r="E20" s="43">
        <v>-5.481371985398277E-2</v>
      </c>
      <c r="F20" s="43">
        <v>1.451196255970659E-2</v>
      </c>
    </row>
    <row r="21" spans="1:9" x14ac:dyDescent="0.35">
      <c r="A21" s="4" t="s">
        <v>56</v>
      </c>
      <c r="B21" s="13">
        <v>68963.012266080012</v>
      </c>
      <c r="C21" s="13">
        <v>73969.317918340006</v>
      </c>
      <c r="D21" s="13">
        <v>69185.911272379992</v>
      </c>
      <c r="E21" s="27">
        <v>-6.7680841099370573E-2</v>
      </c>
      <c r="F21" s="27">
        <v>-3.2217398340312758E-3</v>
      </c>
    </row>
    <row r="22" spans="1:9" x14ac:dyDescent="0.35">
      <c r="A22" s="100" t="s">
        <v>44</v>
      </c>
      <c r="B22" s="13">
        <v>6442.414741470001</v>
      </c>
      <c r="C22" s="13">
        <v>9258.9959218400018</v>
      </c>
      <c r="D22" s="13">
        <v>6181.6338869199999</v>
      </c>
      <c r="E22" s="27">
        <v>-0.30419941904567482</v>
      </c>
      <c r="F22" s="27">
        <v>4.2186395914161005E-2</v>
      </c>
    </row>
    <row r="23" spans="1:9" x14ac:dyDescent="0.35">
      <c r="A23" s="100" t="s">
        <v>46</v>
      </c>
      <c r="B23" s="13">
        <v>56714.97028264001</v>
      </c>
      <c r="C23" s="13">
        <v>58423.914399300003</v>
      </c>
      <c r="D23" s="13">
        <v>55359.044377540005</v>
      </c>
      <c r="E23" s="27">
        <v>-2.9250763736578204E-2</v>
      </c>
      <c r="F23" s="27">
        <v>2.4493304036334197E-2</v>
      </c>
    </row>
    <row r="24" spans="1:9" x14ac:dyDescent="0.35">
      <c r="A24" s="100" t="s">
        <v>47</v>
      </c>
      <c r="B24" s="13">
        <v>5740.9158219699993</v>
      </c>
      <c r="C24" s="13">
        <v>6104.4563521999999</v>
      </c>
      <c r="D24" s="13">
        <v>7398.8756499199999</v>
      </c>
      <c r="E24" s="27">
        <v>-5.9553301597280367E-2</v>
      </c>
      <c r="F24" s="27">
        <v>-0.22408267234061802</v>
      </c>
    </row>
    <row r="25" spans="1:9" x14ac:dyDescent="0.35">
      <c r="A25" s="100" t="s">
        <v>57</v>
      </c>
      <c r="B25" s="13">
        <v>64.711420000000004</v>
      </c>
      <c r="C25" s="13">
        <v>181.951245</v>
      </c>
      <c r="D25" s="13">
        <v>246.357358</v>
      </c>
      <c r="E25" s="27">
        <v>-0.6443474734124518</v>
      </c>
      <c r="F25" s="27">
        <v>-0.73732702556422125</v>
      </c>
      <c r="G25" s="13"/>
    </row>
    <row r="26" spans="1:9" x14ac:dyDescent="0.35">
      <c r="A26" s="4" t="s">
        <v>58</v>
      </c>
      <c r="B26" s="13">
        <v>21781.94822735</v>
      </c>
      <c r="C26" s="13">
        <v>22038.17012879</v>
      </c>
      <c r="D26" s="13">
        <v>20260.999007980001</v>
      </c>
      <c r="E26" s="27">
        <v>-1.1626278404361678E-2</v>
      </c>
      <c r="F26" s="27">
        <v>7.5067829516745815E-2</v>
      </c>
    </row>
    <row r="27" spans="1:9" x14ac:dyDescent="0.35">
      <c r="A27" s="44" t="s">
        <v>59</v>
      </c>
      <c r="B27" s="42">
        <v>10766.758569640002</v>
      </c>
      <c r="C27" s="42">
        <v>12222.404316640001</v>
      </c>
      <c r="D27" s="42">
        <v>12728.905401980001</v>
      </c>
      <c r="E27" s="43">
        <v>-0.11909651401551433</v>
      </c>
      <c r="F27" s="43">
        <v>-0.15414890521810176</v>
      </c>
    </row>
    <row r="52" spans="1:7" x14ac:dyDescent="0.35">
      <c r="A52" s="23"/>
      <c r="B52" s="23"/>
      <c r="C52" s="23"/>
      <c r="D52" s="23"/>
      <c r="E52" s="23"/>
      <c r="F52" s="23"/>
      <c r="G52" s="23"/>
    </row>
    <row r="53" spans="1:7" x14ac:dyDescent="0.35">
      <c r="A53" s="23"/>
      <c r="B53" s="23"/>
      <c r="C53" s="23"/>
      <c r="D53" s="23"/>
      <c r="E53" s="23"/>
      <c r="F53" s="23"/>
      <c r="G53" s="23"/>
    </row>
    <row r="54" spans="1:7" x14ac:dyDescent="0.35">
      <c r="A54" s="23"/>
      <c r="B54" s="23"/>
      <c r="C54" s="23"/>
      <c r="D54" s="23"/>
      <c r="E54" s="23"/>
      <c r="F54" s="23"/>
      <c r="G54" s="23"/>
    </row>
    <row r="55" spans="1:7" x14ac:dyDescent="0.35">
      <c r="A55" s="23"/>
      <c r="B55" s="23"/>
      <c r="C55" s="23"/>
      <c r="D55" s="23"/>
      <c r="E55" s="23"/>
      <c r="F55" s="23"/>
      <c r="G55" s="23"/>
    </row>
    <row r="56" spans="1:7" x14ac:dyDescent="0.35">
      <c r="A56" s="23"/>
      <c r="B56" s="23"/>
      <c r="C56" s="23"/>
      <c r="D56" s="23"/>
      <c r="E56" s="23"/>
      <c r="F56" s="23"/>
      <c r="G56" s="23"/>
    </row>
    <row r="57" spans="1:7" x14ac:dyDescent="0.35">
      <c r="A57" s="23"/>
      <c r="B57" s="23"/>
      <c r="C57" s="23"/>
      <c r="D57" s="23"/>
      <c r="E57" s="23"/>
      <c r="F57" s="23"/>
      <c r="G57" s="23"/>
    </row>
    <row r="58" spans="1:7" x14ac:dyDescent="0.35">
      <c r="A58" s="23"/>
      <c r="B58" s="23"/>
      <c r="C58" s="23"/>
      <c r="D58" s="23"/>
      <c r="E58" s="23"/>
      <c r="F58" s="23"/>
      <c r="G58" s="23"/>
    </row>
    <row r="59" spans="1:7" x14ac:dyDescent="0.35">
      <c r="A59" s="23"/>
      <c r="B59" s="23"/>
      <c r="C59" s="23"/>
      <c r="D59" s="23"/>
      <c r="E59" s="23"/>
      <c r="F59" s="23"/>
      <c r="G59" s="23"/>
    </row>
    <row r="60" spans="1:7" x14ac:dyDescent="0.35">
      <c r="A60" s="23"/>
      <c r="B60" s="23"/>
      <c r="C60" s="23"/>
      <c r="D60" s="23"/>
      <c r="E60" s="23"/>
      <c r="F60" s="23"/>
      <c r="G60" s="23"/>
    </row>
    <row r="61" spans="1:7" x14ac:dyDescent="0.35">
      <c r="A61" s="23"/>
      <c r="B61" s="23"/>
      <c r="C61" s="23"/>
      <c r="D61" s="23"/>
      <c r="E61" s="23"/>
      <c r="F61" s="23"/>
      <c r="G61" s="23"/>
    </row>
    <row r="62" spans="1:7" x14ac:dyDescent="0.35">
      <c r="A62" s="23"/>
      <c r="B62" s="23"/>
      <c r="C62" s="23"/>
      <c r="D62" s="23"/>
      <c r="E62" s="23"/>
      <c r="F62" s="23"/>
      <c r="G62" s="23"/>
    </row>
    <row r="63" spans="1:7" x14ac:dyDescent="0.35">
      <c r="A63" s="23"/>
      <c r="B63" s="23"/>
      <c r="C63" s="23"/>
      <c r="D63" s="23"/>
      <c r="E63" s="23"/>
      <c r="F63" s="23"/>
      <c r="G63" s="23"/>
    </row>
    <row r="64" spans="1:7" x14ac:dyDescent="0.35">
      <c r="A64" s="23"/>
      <c r="B64" s="23"/>
      <c r="C64" s="23"/>
      <c r="D64" s="23"/>
      <c r="E64" s="23"/>
      <c r="F64" s="23"/>
      <c r="G64" s="23"/>
    </row>
    <row r="65" spans="1:7" x14ac:dyDescent="0.35">
      <c r="A65" s="23"/>
      <c r="B65" s="23"/>
      <c r="C65" s="23"/>
      <c r="D65" s="23"/>
      <c r="E65" s="23"/>
      <c r="F65" s="23"/>
      <c r="G65" s="23"/>
    </row>
    <row r="66" spans="1:7" x14ac:dyDescent="0.35">
      <c r="A66" s="23"/>
      <c r="B66" s="23"/>
      <c r="C66" s="23"/>
      <c r="D66" s="23"/>
      <c r="E66" s="23"/>
      <c r="F66" s="23"/>
      <c r="G66" s="23"/>
    </row>
    <row r="67" spans="1:7" x14ac:dyDescent="0.35">
      <c r="A67" s="23"/>
      <c r="B67" s="23"/>
      <c r="C67" s="23"/>
      <c r="D67" s="23"/>
      <c r="E67" s="23"/>
      <c r="F67" s="23"/>
      <c r="G67" s="23"/>
    </row>
    <row r="68" spans="1:7" x14ac:dyDescent="0.35">
      <c r="A68" s="23"/>
      <c r="B68" s="23"/>
      <c r="C68" s="23"/>
      <c r="D68" s="23"/>
      <c r="E68" s="23"/>
      <c r="F68" s="23"/>
      <c r="G68" s="23"/>
    </row>
    <row r="69" spans="1:7" x14ac:dyDescent="0.35">
      <c r="A69" s="23"/>
      <c r="B69" s="23"/>
      <c r="C69" s="23"/>
      <c r="D69" s="23"/>
      <c r="E69" s="23"/>
      <c r="F69" s="23"/>
      <c r="G69" s="23"/>
    </row>
  </sheetData>
  <pageMargins left="0.70866141732283472" right="0.70866141732283472" top="0.74803149606299213" bottom="0.74803149606299213" header="0.31496062992125984" footer="0.31496062992125984"/>
  <pageSetup paperSize="9" scale="99"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F68"/>
  <sheetViews>
    <sheetView showGridLines="0" zoomScale="85" zoomScaleNormal="85"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ColWidth="9.7265625" defaultRowHeight="14.5" x14ac:dyDescent="0.35"/>
  <cols>
    <col min="1" max="1" width="43" customWidth="1"/>
    <col min="2" max="4" width="11.1796875" bestFit="1" customWidth="1"/>
    <col min="5" max="7" width="8.7265625" customWidth="1"/>
    <col min="9" max="13" width="11.26953125" bestFit="1" customWidth="1"/>
  </cols>
  <sheetData>
    <row r="1" spans="1:6" ht="15.5" x14ac:dyDescent="0.35">
      <c r="A1" s="20" t="s">
        <v>60</v>
      </c>
      <c r="B1" s="20"/>
      <c r="C1" s="20"/>
    </row>
    <row r="2" spans="1:6" ht="15" thickBot="1" x14ac:dyDescent="0.4">
      <c r="A2" s="21" t="s">
        <v>41</v>
      </c>
      <c r="B2" s="24">
        <v>44651</v>
      </c>
      <c r="C2" s="24">
        <v>44561</v>
      </c>
      <c r="D2" s="24">
        <v>44286</v>
      </c>
      <c r="E2" s="25" t="s">
        <v>9</v>
      </c>
      <c r="F2" s="25" t="s">
        <v>10</v>
      </c>
    </row>
    <row r="3" spans="1:6" ht="15" thickBot="1" x14ac:dyDescent="0.4">
      <c r="A3" s="45" t="s">
        <v>61</v>
      </c>
      <c r="B3" s="42">
        <v>5614.2613683099999</v>
      </c>
      <c r="C3" s="42">
        <v>5563.1457982499996</v>
      </c>
      <c r="D3" s="42">
        <v>5871.0225252299997</v>
      </c>
      <c r="E3" s="43">
        <v>9.1882492233224672E-3</v>
      </c>
      <c r="F3" s="43">
        <v>-4.3733635123455968E-2</v>
      </c>
    </row>
    <row r="4" spans="1:6" x14ac:dyDescent="0.35">
      <c r="A4" s="46" t="s">
        <v>45</v>
      </c>
      <c r="B4" s="47">
        <v>47946.219345899946</v>
      </c>
      <c r="C4" s="47">
        <v>47958.875955969968</v>
      </c>
      <c r="D4" s="47">
        <v>46844.20675608996</v>
      </c>
      <c r="E4" s="48">
        <v>-2.6390547771890576E-4</v>
      </c>
      <c r="F4" s="48">
        <v>2.3525056055447458E-2</v>
      </c>
    </row>
    <row r="5" spans="1:6" x14ac:dyDescent="0.35">
      <c r="A5" s="1" t="s">
        <v>62</v>
      </c>
      <c r="B5" s="14">
        <v>13665.356138849987</v>
      </c>
      <c r="C5" s="14">
        <v>14093.365802710003</v>
      </c>
      <c r="D5" s="14">
        <v>13652.168383749944</v>
      </c>
      <c r="E5" s="40">
        <v>-3.03695845159794E-2</v>
      </c>
      <c r="F5" s="40">
        <v>9.6598245270258321E-4</v>
      </c>
    </row>
    <row r="6" spans="1:6" x14ac:dyDescent="0.35">
      <c r="A6" t="s">
        <v>204</v>
      </c>
      <c r="B6" s="13">
        <v>817.31824606999999</v>
      </c>
      <c r="C6" s="13">
        <v>840.82504345000007</v>
      </c>
      <c r="D6" s="13">
        <v>1015.4636452900022</v>
      </c>
      <c r="E6" s="27">
        <v>-2.7956823554575679E-2</v>
      </c>
      <c r="F6" s="27">
        <v>-0.19512800890416385</v>
      </c>
    </row>
    <row r="7" spans="1:6" x14ac:dyDescent="0.35">
      <c r="A7" t="s">
        <v>63</v>
      </c>
      <c r="B7" s="13">
        <v>6666.5645971299855</v>
      </c>
      <c r="C7" s="13">
        <v>6937.2698220100119</v>
      </c>
      <c r="D7" s="13">
        <v>7259.2551290499414</v>
      </c>
      <c r="E7" s="27">
        <v>-3.9021867654787573E-2</v>
      </c>
      <c r="F7" s="27">
        <v>-8.1646191156464362E-2</v>
      </c>
    </row>
    <row r="8" spans="1:6" x14ac:dyDescent="0.35">
      <c r="A8" t="s">
        <v>64</v>
      </c>
      <c r="B8" s="13">
        <v>6181.4732956500011</v>
      </c>
      <c r="C8" s="13">
        <v>6315.2709372499903</v>
      </c>
      <c r="D8" s="13">
        <v>5377.4496094099995</v>
      </c>
      <c r="E8" s="27">
        <v>-2.118636602125766E-2</v>
      </c>
      <c r="F8" s="27">
        <v>0.14951766072024933</v>
      </c>
    </row>
    <row r="9" spans="1:6" x14ac:dyDescent="0.35">
      <c r="A9" s="1" t="s">
        <v>65</v>
      </c>
      <c r="B9" s="14">
        <v>34280.863207049959</v>
      </c>
      <c r="C9" s="14">
        <v>33865.510153259966</v>
      </c>
      <c r="D9" s="14">
        <v>33192.038372340015</v>
      </c>
      <c r="E9" s="40">
        <v>1.2264780654721971E-2</v>
      </c>
      <c r="F9" s="40">
        <v>3.2803795370919306E-2</v>
      </c>
    </row>
    <row r="10" spans="1:6" x14ac:dyDescent="0.35">
      <c r="A10" s="17" t="s">
        <v>66</v>
      </c>
      <c r="B10" s="13">
        <v>31466.65091206069</v>
      </c>
      <c r="C10" s="13">
        <v>31089.848893950002</v>
      </c>
      <c r="D10" s="13">
        <v>30480.007854640004</v>
      </c>
      <c r="E10" s="27">
        <v>1.2119776438798075E-2</v>
      </c>
      <c r="F10" s="27">
        <v>3.2370170707501589E-2</v>
      </c>
    </row>
    <row r="11" spans="1:6" x14ac:dyDescent="0.35">
      <c r="A11" t="s">
        <v>67</v>
      </c>
      <c r="B11" s="13">
        <v>2814.2122949892691</v>
      </c>
      <c r="C11" s="13">
        <v>2775.6612593099599</v>
      </c>
      <c r="D11" s="13">
        <v>2712.0305177000118</v>
      </c>
      <c r="E11" s="27">
        <v>1.3888955487635121E-2</v>
      </c>
      <c r="F11" s="27">
        <v>3.7677222517361074E-2</v>
      </c>
    </row>
    <row r="12" spans="1:6" x14ac:dyDescent="0.35">
      <c r="A12" s="28" t="s">
        <v>68</v>
      </c>
      <c r="B12" s="31">
        <v>53560.480714209945</v>
      </c>
      <c r="C12" s="31">
        <v>53522.021754219968</v>
      </c>
      <c r="D12" s="31">
        <v>52715.22928131996</v>
      </c>
      <c r="E12" s="33">
        <v>7.1856328908100314E-4</v>
      </c>
      <c r="F12" s="33">
        <v>1.603429301956022E-2</v>
      </c>
    </row>
    <row r="14" spans="1:6" x14ac:dyDescent="0.35">
      <c r="D14" s="13"/>
    </row>
    <row r="15" spans="1:6" x14ac:dyDescent="0.35">
      <c r="B15" s="13"/>
      <c r="C15" s="13"/>
      <c r="D15" s="13"/>
    </row>
    <row r="18" spans="4:4" x14ac:dyDescent="0.35">
      <c r="D18" s="13"/>
    </row>
    <row r="40" spans="1:4" x14ac:dyDescent="0.35">
      <c r="A40" s="23"/>
      <c r="B40" s="23"/>
      <c r="C40" s="23"/>
      <c r="D40" s="23"/>
    </row>
    <row r="41" spans="1:4" x14ac:dyDescent="0.35">
      <c r="A41" s="23"/>
      <c r="B41" s="23"/>
      <c r="C41" s="23"/>
      <c r="D41" s="23"/>
    </row>
    <row r="42" spans="1:4" x14ac:dyDescent="0.35">
      <c r="A42" s="23"/>
      <c r="B42" s="23"/>
      <c r="C42" s="23"/>
      <c r="D42" s="23"/>
    </row>
    <row r="43" spans="1:4" x14ac:dyDescent="0.35">
      <c r="A43" s="23"/>
      <c r="B43" s="23"/>
      <c r="C43" s="23"/>
      <c r="D43" s="23"/>
    </row>
    <row r="44" spans="1:4" x14ac:dyDescent="0.35">
      <c r="A44" s="23"/>
      <c r="B44" s="23"/>
      <c r="C44" s="23"/>
      <c r="D44" s="23"/>
    </row>
    <row r="45" spans="1:4" x14ac:dyDescent="0.35">
      <c r="A45" s="23"/>
      <c r="B45" s="23"/>
      <c r="C45" s="23"/>
      <c r="D45" s="23"/>
    </row>
    <row r="46" spans="1:4" x14ac:dyDescent="0.35">
      <c r="A46" s="23"/>
      <c r="B46" s="23"/>
      <c r="C46" s="23"/>
      <c r="D46" s="23"/>
    </row>
    <row r="47" spans="1:4" x14ac:dyDescent="0.35">
      <c r="A47" s="23"/>
      <c r="B47" s="23"/>
      <c r="C47" s="23"/>
      <c r="D47" s="23"/>
    </row>
    <row r="48" spans="1:4" x14ac:dyDescent="0.35">
      <c r="A48" s="23"/>
      <c r="B48" s="23"/>
      <c r="C48" s="23"/>
      <c r="D48" s="23"/>
    </row>
    <row r="49" spans="1:4" x14ac:dyDescent="0.35">
      <c r="A49" s="23"/>
      <c r="B49" s="23"/>
      <c r="C49" s="23"/>
      <c r="D49" s="23"/>
    </row>
    <row r="50" spans="1:4" x14ac:dyDescent="0.35">
      <c r="A50" s="23"/>
      <c r="B50" s="23"/>
      <c r="C50" s="23"/>
      <c r="D50" s="23"/>
    </row>
    <row r="51" spans="1:4" x14ac:dyDescent="0.35">
      <c r="A51" s="23"/>
      <c r="B51" s="23"/>
      <c r="C51" s="23"/>
      <c r="D51" s="23"/>
    </row>
    <row r="52" spans="1:4" x14ac:dyDescent="0.35">
      <c r="A52" s="23"/>
      <c r="B52" s="23"/>
      <c r="C52" s="23"/>
      <c r="D52" s="23"/>
    </row>
    <row r="53" spans="1:4" x14ac:dyDescent="0.35">
      <c r="A53" s="23"/>
      <c r="B53" s="23"/>
      <c r="C53" s="23"/>
      <c r="D53" s="23"/>
    </row>
    <row r="54" spans="1:4" x14ac:dyDescent="0.35">
      <c r="A54" s="23"/>
      <c r="B54" s="23"/>
      <c r="C54" s="23"/>
      <c r="D54" s="23"/>
    </row>
    <row r="55" spans="1:4" x14ac:dyDescent="0.35">
      <c r="A55" s="23"/>
      <c r="B55" s="23"/>
      <c r="C55" s="23"/>
      <c r="D55" s="23"/>
    </row>
    <row r="56" spans="1:4" x14ac:dyDescent="0.35">
      <c r="A56" s="23"/>
      <c r="B56" s="23"/>
      <c r="C56" s="23"/>
      <c r="D56" s="23"/>
    </row>
    <row r="57" spans="1:4" x14ac:dyDescent="0.35">
      <c r="A57" s="23"/>
      <c r="B57" s="23"/>
      <c r="C57" s="23"/>
      <c r="D57" s="23"/>
    </row>
    <row r="58" spans="1:4" x14ac:dyDescent="0.35">
      <c r="A58" s="23"/>
      <c r="B58" s="23"/>
      <c r="C58" s="23"/>
      <c r="D58" s="23"/>
    </row>
    <row r="59" spans="1:4" x14ac:dyDescent="0.35">
      <c r="A59" s="23"/>
      <c r="B59" s="23"/>
      <c r="C59" s="23"/>
      <c r="D59" s="23"/>
    </row>
    <row r="60" spans="1:4" x14ac:dyDescent="0.35">
      <c r="A60" s="23"/>
      <c r="B60" s="23"/>
      <c r="C60" s="23"/>
      <c r="D60" s="23"/>
    </row>
    <row r="61" spans="1:4" x14ac:dyDescent="0.35">
      <c r="A61" s="23"/>
      <c r="B61" s="23"/>
      <c r="C61" s="23"/>
      <c r="D61" s="23"/>
    </row>
    <row r="62" spans="1:4" x14ac:dyDescent="0.35">
      <c r="A62" s="23"/>
      <c r="B62" s="23"/>
      <c r="C62" s="23"/>
      <c r="D62" s="23"/>
    </row>
    <row r="63" spans="1:4" x14ac:dyDescent="0.35">
      <c r="A63" s="23"/>
      <c r="B63" s="23"/>
      <c r="C63" s="23"/>
      <c r="D63" s="23"/>
    </row>
    <row r="64" spans="1:4" x14ac:dyDescent="0.35">
      <c r="A64" s="23"/>
      <c r="B64" s="23"/>
      <c r="C64" s="23"/>
      <c r="D64" s="23"/>
    </row>
    <row r="65" spans="1:4" x14ac:dyDescent="0.35">
      <c r="A65" s="23"/>
      <c r="B65" s="23"/>
      <c r="C65" s="23"/>
      <c r="D65" s="23"/>
    </row>
    <row r="66" spans="1:4" x14ac:dyDescent="0.35">
      <c r="A66" s="23"/>
      <c r="B66" s="23"/>
      <c r="C66" s="23"/>
      <c r="D66" s="23"/>
    </row>
    <row r="67" spans="1:4" x14ac:dyDescent="0.35">
      <c r="A67" s="23"/>
      <c r="B67" s="23"/>
      <c r="C67" s="23"/>
      <c r="D67" s="23"/>
    </row>
    <row r="68" spans="1:4" x14ac:dyDescent="0.35">
      <c r="A68" s="23"/>
      <c r="B68" s="23"/>
      <c r="C68" s="23"/>
      <c r="D68" s="23"/>
    </row>
  </sheetData>
  <pageMargins left="0.70866141732283472" right="0.70866141732283472" top="0.74803149606299213" bottom="0.74803149606299213" header="0.31496062992125984" footer="0.31496062992125984"/>
  <pageSetup paperSize="9"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A3" sqref="A3"/>
    </sheetView>
  </sheetViews>
  <sheetFormatPr baseColWidth="10" defaultRowHeight="14.5" x14ac:dyDescent="0.35"/>
  <cols>
    <col min="1" max="1" width="32.26953125" bestFit="1" customWidth="1"/>
  </cols>
  <sheetData>
    <row r="1" spans="1:6" ht="15.5" x14ac:dyDescent="0.35">
      <c r="A1" s="20" t="s">
        <v>230</v>
      </c>
      <c r="B1" s="20"/>
      <c r="C1" s="20"/>
      <c r="D1" s="20"/>
    </row>
    <row r="2" spans="1:6" ht="15" thickBot="1" x14ac:dyDescent="0.4">
      <c r="A2" s="21" t="s">
        <v>273</v>
      </c>
      <c r="B2" s="24">
        <v>44651</v>
      </c>
      <c r="C2" s="24">
        <v>44561</v>
      </c>
      <c r="D2" s="24">
        <v>44286</v>
      </c>
      <c r="E2" s="25" t="s">
        <v>9</v>
      </c>
      <c r="F2" s="25" t="s">
        <v>10</v>
      </c>
    </row>
    <row r="3" spans="1:6" x14ac:dyDescent="0.35">
      <c r="A3" s="1" t="s">
        <v>231</v>
      </c>
      <c r="B3" s="1"/>
      <c r="C3" s="1"/>
      <c r="D3" s="1"/>
      <c r="E3" s="3"/>
      <c r="F3" s="3"/>
    </row>
    <row r="4" spans="1:6" x14ac:dyDescent="0.35">
      <c r="A4" s="139" t="s">
        <v>227</v>
      </c>
      <c r="B4" s="133">
        <v>50037.263699639945</v>
      </c>
      <c r="C4" s="133">
        <v>49952.183871429967</v>
      </c>
      <c r="D4" s="133">
        <v>49021</v>
      </c>
      <c r="E4" s="49">
        <v>1.7032253970909927E-3</v>
      </c>
      <c r="F4" s="49">
        <v>2.0731190706838806E-2</v>
      </c>
    </row>
    <row r="5" spans="1:6" x14ac:dyDescent="0.35">
      <c r="A5" s="139" t="s">
        <v>228</v>
      </c>
      <c r="B5" s="133">
        <v>3523.2170145700002</v>
      </c>
      <c r="C5" s="133">
        <v>3569.8378827900024</v>
      </c>
      <c r="D5" s="133">
        <v>3694</v>
      </c>
      <c r="E5" s="49">
        <v>-1.3059659780282715E-2</v>
      </c>
      <c r="F5" s="49">
        <v>-4.6232535308608505E-2</v>
      </c>
    </row>
    <row r="6" spans="1:6" x14ac:dyDescent="0.35">
      <c r="A6" s="139" t="s">
        <v>229</v>
      </c>
      <c r="B6" s="133">
        <v>1958.7960433799999</v>
      </c>
      <c r="C6" s="133">
        <v>1960.5670550900002</v>
      </c>
      <c r="D6" s="133">
        <v>1984.6111480499999</v>
      </c>
      <c r="E6" s="49">
        <v>-9.0331606123972513E-4</v>
      </c>
      <c r="F6" s="49">
        <v>-1.3007638647684146E-2</v>
      </c>
    </row>
    <row r="7" spans="1:6" x14ac:dyDescent="0.35">
      <c r="A7" s="28" t="s">
        <v>232</v>
      </c>
      <c r="B7" s="31">
        <v>55519.276757589949</v>
      </c>
      <c r="C7" s="31">
        <v>55482.588809309971</v>
      </c>
      <c r="D7" s="31">
        <v>54699.840429369957</v>
      </c>
      <c r="E7" s="52">
        <v>6.6125155778278108E-4</v>
      </c>
      <c r="F7" s="52">
        <v>1.4980598147778371E-2</v>
      </c>
    </row>
    <row r="8" spans="1:6" x14ac:dyDescent="0.35">
      <c r="C8" s="13"/>
      <c r="E8" s="27"/>
      <c r="F8" s="27"/>
    </row>
    <row r="9" spans="1:6" x14ac:dyDescent="0.35">
      <c r="A9" s="1" t="s">
        <v>32</v>
      </c>
      <c r="B9" s="1"/>
      <c r="C9" s="1"/>
      <c r="D9" s="1"/>
      <c r="E9" s="85"/>
      <c r="F9" s="85"/>
    </row>
    <row r="10" spans="1:6" x14ac:dyDescent="0.35">
      <c r="A10" s="139" t="s">
        <v>227</v>
      </c>
      <c r="B10" s="133">
        <v>129.8220801199999</v>
      </c>
      <c r="C10" s="133">
        <v>129.13341283000003</v>
      </c>
      <c r="D10" s="133">
        <v>91</v>
      </c>
      <c r="E10" s="85">
        <v>5.3329907024642674E-3</v>
      </c>
      <c r="F10" s="85">
        <v>0.42661626505494393</v>
      </c>
    </row>
    <row r="11" spans="1:6" x14ac:dyDescent="0.35">
      <c r="A11" s="139" t="s">
        <v>228</v>
      </c>
      <c r="B11" s="133">
        <v>325.3067901500001</v>
      </c>
      <c r="C11" s="133">
        <v>318.0293778831055</v>
      </c>
      <c r="D11" s="133">
        <v>284</v>
      </c>
      <c r="E11" s="85">
        <v>2.2882830244599219E-2</v>
      </c>
      <c r="F11" s="85">
        <v>0.14544644419014119</v>
      </c>
    </row>
    <row r="12" spans="1:6" x14ac:dyDescent="0.35">
      <c r="A12" s="139" t="s">
        <v>229</v>
      </c>
      <c r="B12" s="133">
        <v>882.83018652806027</v>
      </c>
      <c r="C12" s="133">
        <v>896.29034796725989</v>
      </c>
      <c r="D12" s="133">
        <v>909</v>
      </c>
      <c r="E12" s="85">
        <v>-1.5017635155534781E-2</v>
      </c>
      <c r="F12" s="85">
        <v>-2.8789673786512357E-2</v>
      </c>
    </row>
    <row r="13" spans="1:6" x14ac:dyDescent="0.35">
      <c r="A13" s="28" t="s">
        <v>235</v>
      </c>
      <c r="B13" s="31">
        <v>1337.9590567980604</v>
      </c>
      <c r="C13" s="31">
        <v>1343.4531386803653</v>
      </c>
      <c r="D13" s="31">
        <v>1284.1893147532601</v>
      </c>
      <c r="E13" s="52">
        <v>-4.0895225327335421E-3</v>
      </c>
      <c r="F13" s="52">
        <v>4.1870572685096231E-2</v>
      </c>
    </row>
    <row r="14" spans="1:6" x14ac:dyDescent="0.35">
      <c r="E14" s="85"/>
      <c r="F14" s="85"/>
    </row>
    <row r="15" spans="1:6" x14ac:dyDescent="0.35">
      <c r="A15" s="1" t="s">
        <v>233</v>
      </c>
      <c r="B15" s="1"/>
      <c r="C15" s="1"/>
      <c r="D15" s="1"/>
      <c r="E15" s="85"/>
      <c r="F15" s="85"/>
    </row>
    <row r="16" spans="1:6" x14ac:dyDescent="0.35">
      <c r="A16" s="139" t="s">
        <v>227</v>
      </c>
      <c r="B16" s="85">
        <v>2.5945079830761021E-3</v>
      </c>
      <c r="C16" s="85">
        <v>2.5851404847958524E-3</v>
      </c>
      <c r="D16" s="85">
        <v>1.8563472797372554E-3</v>
      </c>
      <c r="E16" s="73">
        <v>9.3674982802496691E-4</v>
      </c>
      <c r="F16" s="73">
        <v>7.3816070333884667E-2</v>
      </c>
    </row>
    <row r="17" spans="1:6" x14ac:dyDescent="0.35">
      <c r="A17" s="139" t="s">
        <v>228</v>
      </c>
      <c r="B17" s="85">
        <v>9.2332316971880588E-2</v>
      </c>
      <c r="C17" s="85">
        <v>8.9087904920362948E-2</v>
      </c>
      <c r="D17" s="85">
        <v>7.6881429344883595E-2</v>
      </c>
      <c r="E17" s="73">
        <v>0.32444120515176395</v>
      </c>
      <c r="F17" s="73">
        <v>1.5450887626996992</v>
      </c>
    </row>
    <row r="18" spans="1:6" x14ac:dyDescent="0.35">
      <c r="A18" s="139" t="s">
        <v>229</v>
      </c>
      <c r="B18" s="85">
        <v>0.45070041340531447</v>
      </c>
      <c r="C18" s="85">
        <v>0.45715873152123099</v>
      </c>
      <c r="D18" s="85">
        <v>0.45802423355988264</v>
      </c>
      <c r="E18" s="73">
        <v>-0.64583181159165171</v>
      </c>
      <c r="F18" s="73">
        <v>-0.73238201545681725</v>
      </c>
    </row>
    <row r="19" spans="1:6" x14ac:dyDescent="0.35">
      <c r="A19" s="28" t="s">
        <v>234</v>
      </c>
      <c r="B19" s="52">
        <v>2.4099000111977326E-2</v>
      </c>
      <c r="C19" s="52">
        <v>2.4213959144872024E-2</v>
      </c>
      <c r="D19" s="52">
        <v>2.3477021224795766E-2</v>
      </c>
      <c r="E19" s="74">
        <v>-1.1495903289469867E-2</v>
      </c>
      <c r="F19" s="74">
        <v>6.2197888718155958E-2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F67"/>
  <sheetViews>
    <sheetView showGridLines="0" zoomScale="85" zoomScaleNormal="85" workbookViewId="0">
      <selection activeCell="F8" sqref="F8"/>
    </sheetView>
  </sheetViews>
  <sheetFormatPr baseColWidth="10" defaultRowHeight="14.5" x14ac:dyDescent="0.35"/>
  <cols>
    <col min="1" max="1" width="43.26953125" customWidth="1"/>
    <col min="2" max="4" width="10.7265625" customWidth="1"/>
    <col min="9" max="16" width="11.26953125" bestFit="1" customWidth="1"/>
  </cols>
  <sheetData>
    <row r="1" spans="1:6" ht="15.5" x14ac:dyDescent="0.35">
      <c r="A1" s="20" t="s">
        <v>69</v>
      </c>
      <c r="B1" s="20"/>
      <c r="C1" s="20"/>
      <c r="D1" s="20"/>
    </row>
    <row r="2" spans="1:6" ht="15" thickBot="1" x14ac:dyDescent="0.4">
      <c r="A2" s="21" t="s">
        <v>3</v>
      </c>
      <c r="B2" s="96">
        <v>44651</v>
      </c>
      <c r="C2" s="96">
        <v>44561</v>
      </c>
      <c r="D2" s="96">
        <v>44286</v>
      </c>
      <c r="E2" s="25" t="s">
        <v>9</v>
      </c>
      <c r="F2" s="25" t="s">
        <v>10</v>
      </c>
    </row>
    <row r="3" spans="1:6" x14ac:dyDescent="0.35">
      <c r="A3" s="1" t="s">
        <v>70</v>
      </c>
      <c r="B3" s="1"/>
      <c r="C3" s="1"/>
      <c r="D3" s="1"/>
      <c r="E3" s="3"/>
      <c r="F3" s="3"/>
    </row>
    <row r="4" spans="1:6" ht="15" thickBot="1" x14ac:dyDescent="0.4">
      <c r="A4" s="45" t="s">
        <v>61</v>
      </c>
      <c r="B4" s="42">
        <v>12.844219579999731</v>
      </c>
      <c r="C4" s="42">
        <v>13.409678260000192</v>
      </c>
      <c r="D4" s="42">
        <v>13.194204580000928</v>
      </c>
      <c r="E4" s="50">
        <v>-4.2167952805189285E-2</v>
      </c>
      <c r="F4" s="50">
        <v>-2.652566116275672E-2</v>
      </c>
    </row>
    <row r="5" spans="1:6" x14ac:dyDescent="0.35">
      <c r="A5" s="46" t="s">
        <v>45</v>
      </c>
      <c r="B5" s="47">
        <v>1945.9518238000001</v>
      </c>
      <c r="C5" s="47">
        <v>1947.15737683</v>
      </c>
      <c r="D5" s="47">
        <v>1971.4169434699991</v>
      </c>
      <c r="E5" s="51">
        <v>-6.1913487032187232E-4</v>
      </c>
      <c r="F5" s="51">
        <v>-1.291716587622325E-2</v>
      </c>
    </row>
    <row r="6" spans="1:6" x14ac:dyDescent="0.35">
      <c r="A6" s="1" t="s">
        <v>71</v>
      </c>
      <c r="B6" s="14">
        <v>923.84197952999989</v>
      </c>
      <c r="C6" s="14">
        <v>924.06590582999979</v>
      </c>
      <c r="D6" s="14">
        <v>956.82784425999898</v>
      </c>
      <c r="E6" s="49">
        <v>-2.4232719613085524E-4</v>
      </c>
      <c r="F6" s="49">
        <v>-3.4474189822005057E-2</v>
      </c>
    </row>
    <row r="7" spans="1:6" x14ac:dyDescent="0.35">
      <c r="A7" t="s">
        <v>204</v>
      </c>
      <c r="B7" s="80">
        <v>146.60678575</v>
      </c>
      <c r="C7" s="80">
        <v>156.82366794000001</v>
      </c>
      <c r="D7" s="80">
        <v>168.5343868199999</v>
      </c>
      <c r="E7" s="85">
        <v>-6.5148853640567425E-2</v>
      </c>
      <c r="F7" s="85">
        <v>-0.13010757913409846</v>
      </c>
    </row>
    <row r="8" spans="1:6" x14ac:dyDescent="0.35">
      <c r="A8" t="s">
        <v>63</v>
      </c>
      <c r="B8" s="80">
        <v>594.01634141999989</v>
      </c>
      <c r="C8" s="80">
        <v>598.50579215999971</v>
      </c>
      <c r="D8" s="80">
        <v>597.13650658999904</v>
      </c>
      <c r="E8" s="85">
        <v>-7.5010982329802604E-3</v>
      </c>
      <c r="F8" s="85">
        <v>-5.2252125528501588E-3</v>
      </c>
    </row>
    <row r="9" spans="1:6" x14ac:dyDescent="0.35">
      <c r="A9" t="s">
        <v>64</v>
      </c>
      <c r="B9" s="80">
        <v>183.21885236</v>
      </c>
      <c r="C9" s="80">
        <v>168.73644573000001</v>
      </c>
      <c r="D9" s="80">
        <v>191.15695084999999</v>
      </c>
      <c r="E9" s="85">
        <v>8.5828562806008701E-2</v>
      </c>
      <c r="F9" s="85">
        <v>-4.1526601333105477E-2</v>
      </c>
    </row>
    <row r="10" spans="1:6" x14ac:dyDescent="0.35">
      <c r="A10" s="1" t="s">
        <v>65</v>
      </c>
      <c r="B10" s="14">
        <v>1022.1098442700001</v>
      </c>
      <c r="C10" s="14">
        <v>1023.0914710000001</v>
      </c>
      <c r="D10" s="14">
        <v>1014.5890992100001</v>
      </c>
      <c r="E10" s="49">
        <v>-9.5947113022117677E-4</v>
      </c>
      <c r="F10" s="49">
        <v>7.412601875829262E-3</v>
      </c>
    </row>
    <row r="11" spans="1:6" x14ac:dyDescent="0.35">
      <c r="A11" s="17" t="s">
        <v>66</v>
      </c>
      <c r="B11" s="81">
        <v>960.09584617999803</v>
      </c>
      <c r="C11" s="81">
        <v>953.86196616000007</v>
      </c>
      <c r="D11" s="81">
        <v>924.74401757999999</v>
      </c>
      <c r="E11" s="85">
        <v>6.535411035512766E-3</v>
      </c>
      <c r="F11" s="85">
        <v>3.8228772425596948E-2</v>
      </c>
    </row>
    <row r="12" spans="1:6" x14ac:dyDescent="0.35">
      <c r="A12" t="s">
        <v>67</v>
      </c>
      <c r="B12" s="13">
        <v>62.013998090002048</v>
      </c>
      <c r="C12" s="13">
        <v>69.229504840000033</v>
      </c>
      <c r="D12" s="13">
        <v>89.845081630000081</v>
      </c>
      <c r="E12" s="85">
        <v>-0.10422588991029365</v>
      </c>
      <c r="F12" s="85">
        <v>-0.30976746901529872</v>
      </c>
    </row>
    <row r="13" spans="1:6" x14ac:dyDescent="0.35">
      <c r="A13" s="28" t="s">
        <v>69</v>
      </c>
      <c r="B13" s="31">
        <v>1958.7960433799999</v>
      </c>
      <c r="C13" s="31">
        <v>1960.5670550900002</v>
      </c>
      <c r="D13" s="31">
        <v>1984.6111480499999</v>
      </c>
      <c r="E13" s="52">
        <v>-9.0331606123972513E-4</v>
      </c>
      <c r="F13" s="52">
        <v>-1.3007638647684146E-2</v>
      </c>
    </row>
    <row r="14" spans="1:6" ht="11.25" customHeight="1" x14ac:dyDescent="0.35">
      <c r="E14" s="27"/>
      <c r="F14" s="27"/>
    </row>
    <row r="15" spans="1:6" x14ac:dyDescent="0.35">
      <c r="A15" s="1" t="s">
        <v>72</v>
      </c>
      <c r="B15" s="1"/>
      <c r="C15" s="1"/>
      <c r="D15" s="1"/>
      <c r="E15" s="85"/>
      <c r="F15" s="85"/>
    </row>
    <row r="16" spans="1:6" ht="15" thickBot="1" x14ac:dyDescent="0.4">
      <c r="A16" s="45" t="s">
        <v>61</v>
      </c>
      <c r="B16" s="42">
        <v>8.2911560000000009</v>
      </c>
      <c r="C16" s="42">
        <v>8.1842181000000007</v>
      </c>
      <c r="D16" s="42">
        <v>7.43313954</v>
      </c>
      <c r="E16" s="50">
        <v>1.3066355110942136E-2</v>
      </c>
      <c r="F16" s="50">
        <v>0.11543123270897197</v>
      </c>
    </row>
    <row r="17" spans="1:6" x14ac:dyDescent="0.35">
      <c r="A17" s="46" t="s">
        <v>45</v>
      </c>
      <c r="B17" s="47">
        <v>1329.6679007980601</v>
      </c>
      <c r="C17" s="47">
        <v>1335.2689205803654</v>
      </c>
      <c r="D17" s="47">
        <v>1276.7561752132601</v>
      </c>
      <c r="E17" s="51">
        <v>-4.1946754664751616E-3</v>
      </c>
      <c r="F17" s="51">
        <v>4.1442310295434472E-2</v>
      </c>
    </row>
    <row r="18" spans="1:6" x14ac:dyDescent="0.35">
      <c r="A18" s="1" t="s">
        <v>71</v>
      </c>
      <c r="B18" s="14">
        <v>680.4308552</v>
      </c>
      <c r="C18" s="14">
        <v>680.28793916468908</v>
      </c>
      <c r="D18" s="14">
        <v>735.01789686106918</v>
      </c>
      <c r="E18" s="49">
        <v>2.1008168318609581E-4</v>
      </c>
      <c r="F18" s="49">
        <v>-7.42662755481001E-2</v>
      </c>
    </row>
    <row r="19" spans="1:6" x14ac:dyDescent="0.35">
      <c r="A19" t="s">
        <v>204</v>
      </c>
      <c r="B19" s="80">
        <v>91.116394350000007</v>
      </c>
      <c r="C19" s="80">
        <v>91.909797069999996</v>
      </c>
      <c r="D19" s="80">
        <v>91.41470009116783</v>
      </c>
      <c r="E19" s="85">
        <v>-8.6324063951062849E-3</v>
      </c>
      <c r="F19" s="85">
        <v>-3.263214131538177E-3</v>
      </c>
    </row>
    <row r="20" spans="1:6" x14ac:dyDescent="0.35">
      <c r="A20" t="s">
        <v>63</v>
      </c>
      <c r="B20" s="80">
        <v>411.19124867000005</v>
      </c>
      <c r="C20" s="80">
        <v>422.33599413468897</v>
      </c>
      <c r="D20" s="80">
        <v>430.25278210442332</v>
      </c>
      <c r="E20" s="85">
        <v>-2.638833918838257E-2</v>
      </c>
      <c r="F20" s="85">
        <v>-4.4303103262205032E-2</v>
      </c>
    </row>
    <row r="21" spans="1:6" x14ac:dyDescent="0.35">
      <c r="A21" t="s">
        <v>64</v>
      </c>
      <c r="B21" s="80">
        <v>178.12321218</v>
      </c>
      <c r="C21" s="80">
        <v>166.04214796000002</v>
      </c>
      <c r="D21" s="80">
        <v>213.35041466547801</v>
      </c>
      <c r="E21" s="85">
        <v>7.2759021540183474E-2</v>
      </c>
      <c r="F21" s="85">
        <v>-0.16511429115669815</v>
      </c>
    </row>
    <row r="22" spans="1:6" x14ac:dyDescent="0.35">
      <c r="A22" s="1" t="s">
        <v>65</v>
      </c>
      <c r="B22" s="14">
        <v>649.23704559806015</v>
      </c>
      <c r="C22" s="14">
        <v>654.98098141567641</v>
      </c>
      <c r="D22" s="14">
        <v>541.73827835219095</v>
      </c>
      <c r="E22" s="49">
        <v>-8.7696222952936952E-3</v>
      </c>
      <c r="F22" s="49">
        <v>0.19843302853335182</v>
      </c>
    </row>
    <row r="23" spans="1:6" x14ac:dyDescent="0.35">
      <c r="A23" s="17" t="s">
        <v>66</v>
      </c>
      <c r="B23" s="81">
        <v>567.59760914258527</v>
      </c>
      <c r="C23" s="81">
        <v>566.84717878696483</v>
      </c>
      <c r="D23" s="81">
        <v>278.63019649446545</v>
      </c>
      <c r="E23" s="85">
        <v>1.3238671439211095E-3</v>
      </c>
      <c r="F23" s="85">
        <v>1.0371001287143682</v>
      </c>
    </row>
    <row r="24" spans="1:6" x14ac:dyDescent="0.35">
      <c r="A24" t="s">
        <v>67</v>
      </c>
      <c r="B24" s="13">
        <v>81.639436455474879</v>
      </c>
      <c r="C24" s="13">
        <v>88.133802628711578</v>
      </c>
      <c r="D24" s="13">
        <v>263.10808185772544</v>
      </c>
      <c r="E24" s="85">
        <v>-7.3687574795745989E-2</v>
      </c>
      <c r="F24" s="85">
        <v>-0.68971140727018387</v>
      </c>
    </row>
    <row r="25" spans="1:6" x14ac:dyDescent="0.35">
      <c r="A25" s="28" t="s">
        <v>69</v>
      </c>
      <c r="B25" s="31">
        <v>1337.9590567980601</v>
      </c>
      <c r="C25" s="31">
        <v>1343.4531386803653</v>
      </c>
      <c r="D25" s="31">
        <v>1284.1893147532601</v>
      </c>
      <c r="E25" s="52">
        <v>-4.0895225327337113E-3</v>
      </c>
      <c r="F25" s="52">
        <v>4.1870572685096051E-2</v>
      </c>
    </row>
    <row r="26" spans="1:6" ht="10.5" customHeight="1" x14ac:dyDescent="0.35">
      <c r="E26" s="85"/>
      <c r="F26" s="85"/>
    </row>
    <row r="27" spans="1:6" x14ac:dyDescent="0.35">
      <c r="A27" s="1" t="s">
        <v>73</v>
      </c>
      <c r="B27" s="1"/>
      <c r="C27" s="1"/>
      <c r="D27" s="1"/>
      <c r="E27" s="85"/>
      <c r="F27" s="85"/>
    </row>
    <row r="28" spans="1:6" ht="15" thickBot="1" x14ac:dyDescent="0.4">
      <c r="A28" s="45" t="s">
        <v>61</v>
      </c>
      <c r="B28" s="50">
        <v>0.64551652580827135</v>
      </c>
      <c r="C28" s="50">
        <v>0.61032173489298047</v>
      </c>
      <c r="D28" s="50">
        <v>0.56336397506423064</v>
      </c>
      <c r="E28" s="70">
        <v>3.5194790915290874</v>
      </c>
      <c r="F28" s="70">
        <v>8.2152550744040713</v>
      </c>
    </row>
    <row r="29" spans="1:6" x14ac:dyDescent="0.35">
      <c r="A29" s="46" t="s">
        <v>45</v>
      </c>
      <c r="B29" s="51">
        <v>0.68329949618255292</v>
      </c>
      <c r="C29" s="51">
        <v>0.68575295272444914</v>
      </c>
      <c r="D29" s="51">
        <v>0.64763376384803284</v>
      </c>
      <c r="E29" s="71">
        <v>-0.24534565418962151</v>
      </c>
      <c r="F29" s="71">
        <v>3.5665732334520084</v>
      </c>
    </row>
    <row r="30" spans="1:6" x14ac:dyDescent="0.35">
      <c r="A30" s="1" t="s">
        <v>71</v>
      </c>
      <c r="B30" s="49">
        <v>0.7365229879964601</v>
      </c>
      <c r="C30" s="49">
        <v>0.73618984844338742</v>
      </c>
      <c r="D30" s="49">
        <v>0.76818196843918629</v>
      </c>
      <c r="E30" s="72">
        <v>3.3313955307268106E-2</v>
      </c>
      <c r="F30" s="72">
        <v>-3.1658980442726192</v>
      </c>
    </row>
    <row r="31" spans="1:6" x14ac:dyDescent="0.35">
      <c r="A31" t="s">
        <v>204</v>
      </c>
      <c r="B31" s="85">
        <v>0.62150188945125284</v>
      </c>
      <c r="C31" s="85">
        <v>0.58607095649085472</v>
      </c>
      <c r="D31" s="85">
        <v>0.54240978245467286</v>
      </c>
      <c r="E31" s="73">
        <v>3.543093296039812</v>
      </c>
      <c r="F31" s="73">
        <v>7.9092106996579981</v>
      </c>
    </row>
    <row r="32" spans="1:6" x14ac:dyDescent="0.35">
      <c r="A32" t="s">
        <v>63</v>
      </c>
      <c r="B32" s="85">
        <v>0.69222211578732784</v>
      </c>
      <c r="C32" s="85">
        <v>0.70565063808402551</v>
      </c>
      <c r="D32" s="85">
        <v>0.72052667582060925</v>
      </c>
      <c r="E32" s="73">
        <v>-1.3428522296697665</v>
      </c>
      <c r="F32" s="73">
        <v>-2.8304560033281412</v>
      </c>
    </row>
    <row r="33" spans="1:6" x14ac:dyDescent="0.35">
      <c r="A33" t="s">
        <v>64</v>
      </c>
      <c r="B33" s="85">
        <v>0.97218823219136985</v>
      </c>
      <c r="C33" s="85">
        <v>0.98403250845812407</v>
      </c>
      <c r="D33" s="85">
        <v>1.1161007419128228</v>
      </c>
      <c r="E33" s="73">
        <v>-1.1844276266754217</v>
      </c>
      <c r="F33" s="73">
        <v>-14.391250972145297</v>
      </c>
    </row>
    <row r="34" spans="1:6" x14ac:dyDescent="0.35">
      <c r="A34" s="1" t="s">
        <v>65</v>
      </c>
      <c r="B34" s="49">
        <v>0.63519302669641253</v>
      </c>
      <c r="C34" s="49">
        <v>0.64019787084675672</v>
      </c>
      <c r="D34" s="49">
        <v>0.53394845142137859</v>
      </c>
      <c r="E34" s="72">
        <v>-0.50048441503441898</v>
      </c>
      <c r="F34" s="72">
        <v>10.124457527503395</v>
      </c>
    </row>
    <row r="35" spans="1:6" x14ac:dyDescent="0.35">
      <c r="A35" s="17" t="s">
        <v>66</v>
      </c>
      <c r="B35" s="85">
        <v>0.59118848540062585</v>
      </c>
      <c r="C35" s="85">
        <v>0.59426541669225375</v>
      </c>
      <c r="D35" s="85">
        <v>0.30130521657617648</v>
      </c>
      <c r="E35" s="73">
        <v>-0.30769312916278935</v>
      </c>
      <c r="F35" s="73">
        <v>28.988326882444937</v>
      </c>
    </row>
    <row r="36" spans="1:6" x14ac:dyDescent="0.35">
      <c r="A36" t="s">
        <v>67</v>
      </c>
      <c r="B36" s="85">
        <v>1.3164678777360892</v>
      </c>
      <c r="C36" s="85">
        <v>1.2730670663094048</v>
      </c>
      <c r="D36" s="85">
        <v>2.9284639413124123</v>
      </c>
      <c r="E36" s="73">
        <v>4.3400811426684394</v>
      </c>
      <c r="F36" s="73">
        <v>-161.19960635763232</v>
      </c>
    </row>
    <row r="37" spans="1:6" x14ac:dyDescent="0.35">
      <c r="A37" s="28" t="s">
        <v>69</v>
      </c>
      <c r="B37" s="52">
        <v>0.68305174564746685</v>
      </c>
      <c r="C37" s="52">
        <v>0.68523702629425953</v>
      </c>
      <c r="D37" s="52">
        <v>0.6470735166508832</v>
      </c>
      <c r="E37" s="74">
        <v>-0.21852806467926866</v>
      </c>
      <c r="F37" s="74">
        <v>3.597822899658365</v>
      </c>
    </row>
    <row r="57" spans="1:4" x14ac:dyDescent="0.35">
      <c r="A57" s="23"/>
      <c r="B57" s="23"/>
      <c r="C57" s="23"/>
      <c r="D57" s="23"/>
    </row>
    <row r="58" spans="1:4" x14ac:dyDescent="0.35">
      <c r="A58" s="23"/>
      <c r="B58" s="23"/>
      <c r="C58" s="23"/>
      <c r="D58" s="23"/>
    </row>
    <row r="59" spans="1:4" x14ac:dyDescent="0.35">
      <c r="A59" s="23"/>
      <c r="B59" s="23"/>
      <c r="C59" s="23"/>
      <c r="D59" s="23"/>
    </row>
    <row r="60" spans="1:4" x14ac:dyDescent="0.35">
      <c r="A60" s="23"/>
      <c r="B60" s="23"/>
      <c r="C60" s="23"/>
      <c r="D60" s="23"/>
    </row>
    <row r="61" spans="1:4" x14ac:dyDescent="0.35">
      <c r="A61" s="23"/>
      <c r="B61" s="23"/>
      <c r="C61" s="23"/>
      <c r="D61" s="23"/>
    </row>
    <row r="62" spans="1:4" x14ac:dyDescent="0.35">
      <c r="A62" s="23"/>
      <c r="B62" s="23"/>
      <c r="C62" s="23"/>
      <c r="D62" s="23"/>
    </row>
    <row r="63" spans="1:4" x14ac:dyDescent="0.35">
      <c r="A63" s="23"/>
      <c r="B63" s="23"/>
      <c r="C63" s="23"/>
      <c r="D63" s="23"/>
    </row>
    <row r="64" spans="1:4" x14ac:dyDescent="0.35">
      <c r="A64" s="23"/>
      <c r="B64" s="23"/>
      <c r="C64" s="23"/>
      <c r="D64" s="23"/>
    </row>
    <row r="65" spans="1:4" x14ac:dyDescent="0.35">
      <c r="A65" s="23"/>
      <c r="B65" s="23"/>
      <c r="C65" s="23"/>
      <c r="D65" s="23"/>
    </row>
    <row r="66" spans="1:4" x14ac:dyDescent="0.35">
      <c r="A66" s="23"/>
      <c r="B66" s="23"/>
      <c r="C66" s="23"/>
      <c r="D66" s="23"/>
    </row>
    <row r="67" spans="1:4" x14ac:dyDescent="0.35">
      <c r="A67" s="23"/>
      <c r="B67" s="23"/>
      <c r="C67" s="23"/>
      <c r="D67" s="23"/>
    </row>
  </sheetData>
  <pageMargins left="0.70866141732283472" right="0.70866141732283472" top="0.74803149606299213" bottom="0.74803149606299213" header="0.31496062992125984" footer="0.31496062992125984"/>
  <pageSetup paperSize="9"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F62"/>
  <sheetViews>
    <sheetView showGridLines="0" zoomScale="85" zoomScaleNormal="100" workbookViewId="0">
      <selection activeCell="B4" sqref="B4"/>
    </sheetView>
  </sheetViews>
  <sheetFormatPr baseColWidth="10" defaultRowHeight="14.5" x14ac:dyDescent="0.35"/>
  <cols>
    <col min="1" max="1" width="32.7265625" customWidth="1"/>
    <col min="2" max="3" width="11.26953125" bestFit="1" customWidth="1"/>
    <col min="4" max="5" width="11.453125" customWidth="1"/>
    <col min="6" max="6" width="11.26953125" bestFit="1" customWidth="1"/>
    <col min="7" max="7" width="10.7265625" customWidth="1"/>
    <col min="8" max="8" width="8" customWidth="1"/>
    <col min="9" max="9" width="8.54296875" customWidth="1"/>
    <col min="11" max="17" width="11.26953125" bestFit="1" customWidth="1"/>
  </cols>
  <sheetData>
    <row r="1" spans="1:6" ht="15.5" x14ac:dyDescent="0.35">
      <c r="A1" s="20" t="s">
        <v>74</v>
      </c>
      <c r="B1" s="20"/>
      <c r="C1" s="20"/>
      <c r="D1" s="20"/>
      <c r="E1" s="20"/>
    </row>
    <row r="2" spans="1:6" ht="15" thickBot="1" x14ac:dyDescent="0.4">
      <c r="A2" s="21" t="s">
        <v>3</v>
      </c>
      <c r="B2" s="24" t="s">
        <v>239</v>
      </c>
      <c r="C2" s="24" t="s">
        <v>236</v>
      </c>
      <c r="D2" s="24" t="s">
        <v>205</v>
      </c>
      <c r="E2" s="24" t="s">
        <v>198</v>
      </c>
      <c r="F2" s="24" t="s">
        <v>195</v>
      </c>
    </row>
    <row r="3" spans="1:6" x14ac:dyDescent="0.35">
      <c r="A3" s="1" t="s">
        <v>75</v>
      </c>
      <c r="B3" s="2"/>
      <c r="C3" s="2"/>
      <c r="D3" s="2"/>
      <c r="E3" s="2"/>
      <c r="F3" s="2"/>
    </row>
    <row r="4" spans="1:6" x14ac:dyDescent="0.35">
      <c r="A4" s="34" t="s">
        <v>76</v>
      </c>
      <c r="B4" s="35">
        <v>1960.5670550900002</v>
      </c>
      <c r="C4" s="35">
        <v>1861.8331304399999</v>
      </c>
      <c r="D4" s="35">
        <v>1785.3021247299998</v>
      </c>
      <c r="E4" s="35">
        <v>1984.6111480499999</v>
      </c>
      <c r="F4" s="35">
        <v>1985.6679391400003</v>
      </c>
    </row>
    <row r="5" spans="1:6" x14ac:dyDescent="0.35">
      <c r="A5" t="s">
        <v>79</v>
      </c>
      <c r="B5" s="13">
        <v>141.78239336999991</v>
      </c>
      <c r="C5" s="13">
        <v>241.87044550000019</v>
      </c>
      <c r="D5" s="13">
        <v>279.49554093000006</v>
      </c>
      <c r="E5" s="13">
        <v>131.8441633649997</v>
      </c>
      <c r="F5" s="13">
        <v>158.24304296999966</v>
      </c>
    </row>
    <row r="6" spans="1:6" x14ac:dyDescent="0.35">
      <c r="A6" t="s">
        <v>77</v>
      </c>
      <c r="B6" s="79">
        <v>-143.55340507999989</v>
      </c>
      <c r="C6" s="79">
        <v>-143.13691298999993</v>
      </c>
      <c r="D6" s="79">
        <v>-202.96453521999999</v>
      </c>
      <c r="E6" s="79">
        <v>-331.15318668499975</v>
      </c>
      <c r="F6" s="13">
        <v>-159.29983406000005</v>
      </c>
    </row>
    <row r="7" spans="1:6" x14ac:dyDescent="0.35">
      <c r="A7" s="28" t="s">
        <v>78</v>
      </c>
      <c r="B7" s="31">
        <v>1958.7960433799999</v>
      </c>
      <c r="C7" s="31">
        <v>1960.5666629500001</v>
      </c>
      <c r="D7" s="31">
        <v>1861.8331304399999</v>
      </c>
      <c r="E7" s="31">
        <v>1785.3021247299998</v>
      </c>
      <c r="F7" s="31">
        <v>1984.6111480499999</v>
      </c>
    </row>
    <row r="9" spans="1:6" ht="15" customHeight="1" thickBot="1" x14ac:dyDescent="0.4">
      <c r="B9" s="24">
        <v>44651</v>
      </c>
      <c r="C9" s="24">
        <v>44561</v>
      </c>
      <c r="D9" s="24">
        <v>44286</v>
      </c>
      <c r="E9" s="25" t="s">
        <v>9</v>
      </c>
      <c r="F9" s="25" t="s">
        <v>10</v>
      </c>
    </row>
    <row r="10" spans="1:6" x14ac:dyDescent="0.35">
      <c r="A10" s="28" t="s">
        <v>80</v>
      </c>
      <c r="B10" s="33">
        <v>0.46279633343342558</v>
      </c>
      <c r="C10" s="33">
        <v>0.46042909169423146</v>
      </c>
      <c r="D10" s="33">
        <v>0.4392343258318433</v>
      </c>
      <c r="E10" s="116">
        <v>0.23672417391941147</v>
      </c>
      <c r="F10" s="116">
        <v>2.3562007601582282</v>
      </c>
    </row>
    <row r="11" spans="1:6" x14ac:dyDescent="0.35">
      <c r="A11" s="101" t="s">
        <v>81</v>
      </c>
      <c r="B11" s="103"/>
      <c r="C11" s="103"/>
      <c r="D11" s="102"/>
      <c r="E11" s="102"/>
      <c r="F11" s="102"/>
    </row>
    <row r="12" spans="1:6" x14ac:dyDescent="0.35">
      <c r="B12" s="103"/>
      <c r="C12" s="103"/>
      <c r="D12" s="103"/>
      <c r="E12" s="103"/>
      <c r="F12" s="103"/>
    </row>
    <row r="62" spans="1:3" x14ac:dyDescent="0.35">
      <c r="A62" s="84"/>
      <c r="B62" s="84"/>
      <c r="C62" s="84"/>
    </row>
  </sheetData>
  <pageMargins left="0.70866141732283472" right="0.70866141732283472" top="0.74803149606299213" bottom="0.74803149606299213" header="0.31496062992125984" footer="0.31496062992125984"/>
  <pageSetup paperSize="9" scale="97"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F64"/>
  <sheetViews>
    <sheetView showGridLines="0" zoomScale="85" zoomScaleNormal="85" workbookViewId="0"/>
  </sheetViews>
  <sheetFormatPr baseColWidth="10" defaultColWidth="10.7265625" defaultRowHeight="14.5" x14ac:dyDescent="0.35"/>
  <cols>
    <col min="1" max="1" width="40.7265625" customWidth="1"/>
    <col min="2" max="4" width="11.26953125" bestFit="1" customWidth="1"/>
    <col min="9" max="16" width="11.26953125" bestFit="1" customWidth="1"/>
  </cols>
  <sheetData>
    <row r="1" spans="1:6" ht="15.5" x14ac:dyDescent="0.35">
      <c r="A1" s="20" t="s">
        <v>82</v>
      </c>
      <c r="B1" s="20"/>
      <c r="C1" s="20"/>
      <c r="D1" s="20"/>
    </row>
    <row r="2" spans="1:6" ht="15" thickBot="1" x14ac:dyDescent="0.4">
      <c r="A2" s="21" t="s">
        <v>3</v>
      </c>
      <c r="B2" s="24">
        <v>44651</v>
      </c>
      <c r="C2" s="24">
        <v>44561</v>
      </c>
      <c r="D2" s="24">
        <v>44286</v>
      </c>
      <c r="E2" s="25" t="s">
        <v>9</v>
      </c>
      <c r="F2" s="25" t="s">
        <v>10</v>
      </c>
    </row>
    <row r="3" spans="1:6" x14ac:dyDescent="0.35">
      <c r="A3" s="53" t="s">
        <v>70</v>
      </c>
      <c r="B3" s="53"/>
      <c r="C3" s="53"/>
      <c r="D3" s="53"/>
      <c r="E3" s="85"/>
      <c r="F3" s="85"/>
    </row>
    <row r="4" spans="1:6" x14ac:dyDescent="0.35">
      <c r="A4" s="4" t="s">
        <v>83</v>
      </c>
      <c r="B4" s="13">
        <v>269.76949319000096</v>
      </c>
      <c r="C4" s="13">
        <v>244.6780130599989</v>
      </c>
      <c r="D4" s="13">
        <v>266.75914984000093</v>
      </c>
      <c r="E4" s="85">
        <v>0.10254897780230554</v>
      </c>
      <c r="F4" s="85">
        <v>1.1284873833964447E-2</v>
      </c>
    </row>
    <row r="5" spans="1:6" x14ac:dyDescent="0.35">
      <c r="A5" s="4" t="s">
        <v>206</v>
      </c>
      <c r="B5" s="13">
        <v>612.76421551999965</v>
      </c>
      <c r="C5" s="13">
        <v>702.17818755999951</v>
      </c>
      <c r="D5" s="13">
        <v>717.86004384000159</v>
      </c>
      <c r="E5" s="85">
        <v>-0.12733800853413671</v>
      </c>
      <c r="F5" s="85">
        <v>-0.14640155726988194</v>
      </c>
    </row>
    <row r="6" spans="1:6" x14ac:dyDescent="0.35">
      <c r="A6" s="4" t="s">
        <v>84</v>
      </c>
      <c r="B6" s="13">
        <v>1012.3246867699993</v>
      </c>
      <c r="C6" s="13">
        <v>1050.0603096599984</v>
      </c>
      <c r="D6" s="13">
        <v>1033.4966809500022</v>
      </c>
      <c r="E6" s="85">
        <v>-3.593662434705075E-2</v>
      </c>
      <c r="F6" s="85">
        <v>-2.0485788266432908E-2</v>
      </c>
    </row>
    <row r="7" spans="1:6" x14ac:dyDescent="0.35">
      <c r="A7" s="4" t="s">
        <v>207</v>
      </c>
      <c r="B7" s="133">
        <v>197.95819938999972</v>
      </c>
      <c r="C7" s="133">
        <v>211.6433104000026</v>
      </c>
      <c r="D7" s="133">
        <v>286.55415928000031</v>
      </c>
      <c r="E7" s="85">
        <v>-6.466120277620982E-2</v>
      </c>
      <c r="F7" s="85">
        <v>-0.30917701600496028</v>
      </c>
    </row>
    <row r="8" spans="1:6" x14ac:dyDescent="0.35">
      <c r="A8" s="28" t="s">
        <v>85</v>
      </c>
      <c r="B8" s="31">
        <v>2092.8165948699998</v>
      </c>
      <c r="C8" s="31">
        <v>2208.5598206799996</v>
      </c>
      <c r="D8" s="31">
        <v>2304.6700339100053</v>
      </c>
      <c r="E8" s="52">
        <v>-5.2406651939526497E-2</v>
      </c>
      <c r="F8" s="52">
        <v>-9.1923544769046142E-2</v>
      </c>
    </row>
    <row r="9" spans="1:6" x14ac:dyDescent="0.35">
      <c r="E9" s="85"/>
      <c r="F9" s="85"/>
    </row>
    <row r="10" spans="1:6" x14ac:dyDescent="0.35">
      <c r="A10" s="53" t="s">
        <v>72</v>
      </c>
      <c r="B10" s="53"/>
      <c r="C10" s="53"/>
      <c r="D10" s="53"/>
      <c r="E10" s="85"/>
      <c r="F10" s="85"/>
    </row>
    <row r="11" spans="1:6" x14ac:dyDescent="0.35">
      <c r="A11" s="4" t="s">
        <v>83</v>
      </c>
      <c r="B11" s="13">
        <v>172.64859008000036</v>
      </c>
      <c r="C11" s="13">
        <v>157.90107702999944</v>
      </c>
      <c r="D11" s="13">
        <v>123.11141473999962</v>
      </c>
      <c r="E11" s="85">
        <v>9.339716566467153E-2</v>
      </c>
      <c r="F11" s="85">
        <v>0.40237678565077706</v>
      </c>
    </row>
    <row r="12" spans="1:6" x14ac:dyDescent="0.35">
      <c r="A12" s="4" t="s">
        <v>206</v>
      </c>
      <c r="B12" s="13">
        <v>335.09570264999917</v>
      </c>
      <c r="C12" s="13">
        <v>388.90756927101847</v>
      </c>
      <c r="D12" s="13">
        <v>359.26338605238084</v>
      </c>
      <c r="E12" s="85">
        <v>-0.13836672482843698</v>
      </c>
      <c r="F12" s="85">
        <v>-6.7270098597962902E-2</v>
      </c>
    </row>
    <row r="13" spans="1:6" x14ac:dyDescent="0.35">
      <c r="A13" s="4" t="s">
        <v>84</v>
      </c>
      <c r="B13" s="13">
        <v>705.40140448000102</v>
      </c>
      <c r="C13" s="13">
        <v>732.47435812786694</v>
      </c>
      <c r="D13" s="13">
        <v>674.39920424507432</v>
      </c>
      <c r="E13" s="85">
        <v>-3.6960957537219112E-2</v>
      </c>
      <c r="F13" s="85">
        <v>4.5970102040127275E-2</v>
      </c>
    </row>
    <row r="14" spans="1:6" x14ac:dyDescent="0.35">
      <c r="A14" s="4" t="s">
        <v>207</v>
      </c>
      <c r="B14" s="133">
        <v>102.75258717000023</v>
      </c>
      <c r="C14" s="133">
        <v>106.0961863600002</v>
      </c>
      <c r="D14" s="133">
        <v>129.69942743999991</v>
      </c>
      <c r="E14" s="85">
        <v>-3.1514791480389749E-2</v>
      </c>
      <c r="F14" s="85">
        <v>-0.20776375657067203</v>
      </c>
    </row>
    <row r="15" spans="1:6" x14ac:dyDescent="0.35">
      <c r="A15" s="28" t="s">
        <v>85</v>
      </c>
      <c r="B15" s="31">
        <v>1315.8982843800006</v>
      </c>
      <c r="C15" s="31">
        <v>1385.3791907888851</v>
      </c>
      <c r="D15" s="31">
        <v>1286.4734324774547</v>
      </c>
      <c r="E15" s="52">
        <v>-5.0152988344887399E-2</v>
      </c>
      <c r="F15" s="52">
        <v>2.2872490919521257E-2</v>
      </c>
    </row>
    <row r="16" spans="1:6" x14ac:dyDescent="0.35">
      <c r="B16" s="27"/>
      <c r="C16" s="27"/>
      <c r="D16" s="27"/>
      <c r="E16" s="85"/>
      <c r="F16" s="85"/>
    </row>
    <row r="17" spans="1:6" x14ac:dyDescent="0.35">
      <c r="A17" s="53" t="s">
        <v>86</v>
      </c>
      <c r="B17" s="53"/>
      <c r="C17" s="53"/>
      <c r="D17" s="53"/>
      <c r="E17" s="85"/>
      <c r="F17" s="85"/>
    </row>
    <row r="18" spans="1:6" x14ac:dyDescent="0.35">
      <c r="A18" s="4" t="s">
        <v>83</v>
      </c>
      <c r="B18" s="27">
        <v>0.63998559673462585</v>
      </c>
      <c r="C18" s="27">
        <v>0.64534232175279116</v>
      </c>
      <c r="D18" s="27">
        <v>0.4615077488957377</v>
      </c>
      <c r="E18" s="73">
        <v>-0.53567250181653092</v>
      </c>
      <c r="F18" s="73">
        <v>17.847784783888816</v>
      </c>
    </row>
    <row r="19" spans="1:6" x14ac:dyDescent="0.35">
      <c r="A19" s="4" t="s">
        <v>206</v>
      </c>
      <c r="B19" s="27">
        <v>0.54685912486849875</v>
      </c>
      <c r="C19" s="27">
        <v>0.55385880131428489</v>
      </c>
      <c r="D19" s="27">
        <v>0.50046438596943887</v>
      </c>
      <c r="E19" s="73">
        <v>-0.69996764457861405</v>
      </c>
      <c r="F19" s="73">
        <v>4.6394738899059877</v>
      </c>
    </row>
    <row r="20" spans="1:6" x14ac:dyDescent="0.35">
      <c r="A20" s="4" t="s">
        <v>84</v>
      </c>
      <c r="B20" s="27">
        <v>0.69681339761722971</v>
      </c>
      <c r="C20" s="27">
        <v>0.69755456080902301</v>
      </c>
      <c r="D20" s="27">
        <v>0.65254123856997659</v>
      </c>
      <c r="E20" s="73">
        <v>-7.411631917932926E-2</v>
      </c>
      <c r="F20" s="73">
        <v>4.4272159047253119</v>
      </c>
    </row>
    <row r="21" spans="1:6" x14ac:dyDescent="0.35">
      <c r="A21" s="4" t="s">
        <v>207</v>
      </c>
      <c r="B21" s="27">
        <v>0.5190620418180617</v>
      </c>
      <c r="C21" s="27">
        <v>0.50129714073872711</v>
      </c>
      <c r="D21" s="27">
        <v>0.45261750087970937</v>
      </c>
      <c r="E21" s="73">
        <v>1.7764901079334594</v>
      </c>
      <c r="F21" s="73">
        <v>6.6444540938352334</v>
      </c>
    </row>
    <row r="22" spans="1:6" x14ac:dyDescent="0.35">
      <c r="A22" s="28" t="s">
        <v>85</v>
      </c>
      <c r="B22" s="33">
        <v>0.62876904149440804</v>
      </c>
      <c r="C22" s="33">
        <v>0.62727718661581777</v>
      </c>
      <c r="D22" s="33">
        <v>0.55820287223281095</v>
      </c>
      <c r="E22" s="74">
        <v>0.14918548785902708</v>
      </c>
      <c r="F22" s="74">
        <v>7.0566169261597089</v>
      </c>
    </row>
    <row r="57" spans="1:4" x14ac:dyDescent="0.35">
      <c r="A57" s="23"/>
      <c r="B57" s="23"/>
      <c r="C57" s="23"/>
      <c r="D57" s="23"/>
    </row>
    <row r="58" spans="1:4" x14ac:dyDescent="0.35">
      <c r="A58" s="23"/>
      <c r="B58" s="23"/>
      <c r="C58" s="23"/>
      <c r="D58" s="23"/>
    </row>
    <row r="59" spans="1:4" x14ac:dyDescent="0.35">
      <c r="A59" s="23"/>
      <c r="B59" s="23"/>
      <c r="C59" s="23"/>
      <c r="D59" s="23"/>
    </row>
    <row r="60" spans="1:4" x14ac:dyDescent="0.35">
      <c r="A60" s="23"/>
      <c r="B60" s="23"/>
      <c r="C60" s="23"/>
      <c r="D60" s="23"/>
    </row>
    <row r="61" spans="1:4" x14ac:dyDescent="0.35">
      <c r="A61" s="23"/>
      <c r="B61" s="23"/>
      <c r="C61" s="23"/>
      <c r="D61" s="23"/>
    </row>
    <row r="62" spans="1:4" x14ac:dyDescent="0.35">
      <c r="A62" s="23"/>
      <c r="B62" s="23"/>
      <c r="C62" s="23"/>
      <c r="D62" s="23"/>
    </row>
    <row r="63" spans="1:4" x14ac:dyDescent="0.35">
      <c r="A63" s="23"/>
      <c r="B63" s="23"/>
      <c r="C63" s="23"/>
      <c r="D63" s="23"/>
    </row>
    <row r="64" spans="1:4" x14ac:dyDescent="0.35">
      <c r="A64" s="23"/>
      <c r="B64" s="23"/>
      <c r="C64" s="23"/>
      <c r="D64" s="23"/>
    </row>
  </sheetData>
  <pageMargins left="0.70866141732283472" right="0.70866141732283472" top="0.74803149606299213" bottom="0.74803149606299213" header="0.31496062992125984" footer="0.31496062992125984"/>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MENU</vt:lpstr>
      <vt:lpstr>Key figures</vt:lpstr>
      <vt:lpstr>Balance sheet</vt:lpstr>
      <vt:lpstr>Customer funds</vt:lpstr>
      <vt:lpstr>Performing loans</vt:lpstr>
      <vt:lpstr>Stages</vt:lpstr>
      <vt:lpstr>NPLs (I)</vt:lpstr>
      <vt:lpstr>NPLs (II)</vt:lpstr>
      <vt:lpstr>Foreclosed assets (I)</vt:lpstr>
      <vt:lpstr>Foreclosed assets (II)</vt:lpstr>
      <vt:lpstr>Results</vt:lpstr>
      <vt:lpstr>Yield &amp; costs</vt:lpstr>
      <vt:lpstr>Fee income</vt:lpstr>
      <vt:lpstr>Liquidity</vt:lpstr>
      <vt:lpstr>Solvency</vt:lpstr>
      <vt:lpstr>'Balance sheet'!Área_de_impresión</vt:lpstr>
      <vt:lpstr>'Customer funds'!Área_de_impresión</vt:lpstr>
      <vt:lpstr>'Fee income'!Área_de_impresión</vt:lpstr>
      <vt:lpstr>'Foreclosed assets (I)'!Área_de_impresión</vt:lpstr>
      <vt:lpstr>'Foreclosed assets (II)'!Área_de_impresión</vt:lpstr>
      <vt:lpstr>'Key figures'!Área_de_impresión</vt:lpstr>
      <vt:lpstr>Liquidity!Área_de_impresión</vt:lpstr>
      <vt:lpstr>'NPLs (I)'!Área_de_impresión</vt:lpstr>
      <vt:lpstr>'NPLs (II)'!Área_de_impresión</vt:lpstr>
      <vt:lpstr>Results!Área_de_impresión</vt:lpstr>
      <vt:lpstr>Solvency!Área_de_impresión</vt:lpstr>
      <vt:lpstr>'Yield &amp; costs'!Área_de_impresión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2021-07-27T10:28:09Z</dcterms:created>
  <dcterms:modified xsi:type="dcterms:W3CDTF">2022-04-26T11:54:23Z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