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Mortgage" sheetId="1" r:id="rId1"/>
    <sheet name="LTV distribution" sheetId="2" r:id="rId2"/>
    <sheet name="Seasoning" sheetId="3" r:id="rId3"/>
    <sheet name="Amortization" sheetId="4" r:id="rId4"/>
    <sheet name="Public sector" sheetId="5" state="hidden" r:id="rId5"/>
  </sheets>
  <externalReferences>
    <externalReference r:id="rId8"/>
  </externalReferences>
  <definedNames>
    <definedName name="_xlnm.Print_Area" localSheetId="0">'Mortgage'!$A$1:$E$255</definedName>
    <definedName name="_xlnm.Print_Titles" localSheetId="0">'Mortgage'!$1:$4</definedName>
    <definedName name="_xlnm.Print_Titles" localSheetId="4">'Public sector'!$1:$4</definedName>
  </definedNames>
  <calcPr fullCalcOnLoad="1"/>
</workbook>
</file>

<file path=xl/sharedStrings.xml><?xml version="1.0" encoding="utf-8"?>
<sst xmlns="http://schemas.openxmlformats.org/spreadsheetml/2006/main" count="308" uniqueCount="172">
  <si>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</si>
  <si>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</si>
  <si>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</si>
  <si>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</si>
  <si>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</si>
  <si>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</si>
  <si>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</si>
  <si>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</si>
  <si>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</si>
  <si>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</si>
  <si>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</si>
  <si>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</si>
  <si>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</si>
  <si>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</si>
  <si>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</si>
  <si>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</si>
  <si>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</si>
  <si>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</si>
  <si>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</si>
  <si>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</si>
  <si>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</si>
  <si>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</si>
  <si>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</si>
  <si>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</si>
  <si>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</si>
  <si>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</si>
  <si>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</si>
  <si>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</si>
  <si>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</si>
  <si>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</si>
  <si>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</si>
  <si>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</si>
  <si>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</si>
  <si>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</si>
  <si>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</si>
  <si>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</si>
  <si>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</si>
  <si>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</si>
  <si>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</si>
  <si>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</si>
  <si>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</si>
  <si>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</si>
  <si>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</si>
  <si>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</si>
  <si>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</si>
  <si>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</si>
  <si>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</si>
  <si>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</si>
  <si>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</si>
  <si>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</si>
  <si>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</si>
  <si>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</si>
  <si>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</si>
  <si>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</si>
  <si>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</si>
  <si>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</si>
  <si>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</si>
  <si>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</si>
  <si>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</si>
  <si>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</si>
  <si>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</si>
  <si>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</si>
  <si>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</si>
  <si>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</si>
  <si>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</si>
  <si>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</si>
  <si>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</si>
  <si>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</si>
  <si>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</si>
  <si>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</si>
  <si>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</si>
  <si>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</si>
  <si>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</si>
  <si>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</si>
  <si>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</si>
  <si>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</si>
  <si>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</si>
  <si>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</si>
  <si>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</si>
  <si>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</si>
  <si>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</si>
  <si>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</si>
  <si>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</si>
  <si>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</si>
  <si>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</si>
  <si>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</si>
  <si>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</si>
  <si>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</si>
  <si>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</si>
  <si>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</si>
  <si>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</si>
  <si>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</si>
  <si>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</si>
  <si>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</si>
  <si>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</si>
  <si>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</si>
  <si>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</si>
  <si>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</si>
  <si>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</si>
  <si>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</si>
  <si>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</si>
  <si>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</si>
  <si>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</si>
  <si>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</si>
  <si>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</si>
  <si>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</si>
  <si>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</si>
  <si>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</si>
  <si>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</si>
  <si>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</si>
  <si>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</si>
  <si>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</si>
  <si>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</si>
  <si>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</si>
  <si>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</si>
  <si>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</si>
  <si>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</si>
  <si>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</si>
  <si>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</si>
  <si>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</si>
  <si>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</si>
  <si>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</si>
  <si>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</si>
  <si>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</si>
  <si>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</si>
  <si>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</si>
  <si>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</si>
  <si>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</si>
  <si>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</si>
  <si>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</si>
  <si>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</si>
  <si>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</si>
  <si>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</si>
  <si>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</si>
  <si>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</si>
  <si>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</si>
  <si>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</si>
  <si>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</si>
  <si>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</si>
  <si>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</si>
  <si>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</si>
  <si>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</si>
  <si>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</si>
  <si>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</si>
  <si>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</si>
  <si>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</si>
  <si>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t>-</t>
  </si>
  <si>
    <t>BBB-</t>
  </si>
  <si>
    <t>Ba3</t>
  </si>
  <si>
    <t>Baa1</t>
  </si>
  <si>
    <t>not</t>
  </si>
  <si>
    <t>yes, but there are not any</t>
  </si>
  <si>
    <t>French amortising</t>
  </si>
  <si>
    <t>Andalusia</t>
  </si>
  <si>
    <t>Castile-La Mancha</t>
  </si>
  <si>
    <t>Castile-Leon</t>
  </si>
  <si>
    <t>Catalonia</t>
  </si>
  <si>
    <t>Ceuta</t>
  </si>
  <si>
    <t>Extremadura</t>
  </si>
  <si>
    <t>Madrid</t>
  </si>
  <si>
    <t>Melilla</t>
  </si>
  <si>
    <t>Murcia</t>
  </si>
  <si>
    <t>Valencia</t>
  </si>
  <si>
    <t>Amortization Profile (Liabilities &amp; Assets)</t>
  </si>
  <si>
    <t>Cover pool</t>
  </si>
  <si>
    <t>Outstanding Covered Bonds</t>
  </si>
  <si>
    <t>Maturity Profile (%)</t>
  </si>
  <si>
    <t>September 2014</t>
  </si>
  <si>
    <t>UNICAJA BANCO, S.A.</t>
  </si>
  <si>
    <t>UNICAJA</t>
  </si>
  <si>
    <t>Figures corresponding to Unicaja Banco, S.A.</t>
  </si>
  <si>
    <t>December 2014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</si>
</sst>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 &quot;€&quot;"/>
  </numFmts>
  <fonts count="70">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trike/>
      <sz val="11"/>
      <color indexed="8"/>
      <name val="Calibri"/>
      <family val="2"/>
    </font>
    <font>
      <sz val="10"/>
      <color indexed="62"/>
      <name val="Calibri"/>
      <family val="2"/>
    </font>
    <font>
      <sz val="11"/>
      <name val="Calibri"/>
      <family val="2"/>
    </font>
    <font>
      <i/>
      <sz val="11"/>
      <color indexed="8"/>
      <name val="Calibri"/>
      <family val="2"/>
    </font>
    <font>
      <sz val="10"/>
      <color indexed="8"/>
      <name val="Calibri"/>
      <family val="2"/>
    </font>
    <font>
      <i/>
      <sz val="11"/>
      <name val="Calibri"/>
      <family val="2"/>
    </font>
    <font>
      <sz val="11"/>
      <color indexed="56"/>
      <name val="Calibri"/>
      <family val="2"/>
    </font>
    <font>
      <b/>
      <sz val="11"/>
      <color indexed="12"/>
      <name val="Calibri"/>
      <family val="2"/>
    </font>
    <font>
      <sz val="11"/>
      <color indexed="17"/>
      <name val="Calibri"/>
      <family val="2"/>
    </font>
    <font>
      <b/>
      <sz val="12"/>
      <color indexed="8"/>
      <name val="Calibri"/>
      <family val="2"/>
    </font>
    <font>
      <sz val="12"/>
      <color indexed="8"/>
      <name val="Calibri"/>
      <family val="2"/>
    </font>
    <font>
      <u val="single"/>
      <sz val="11"/>
      <name val="Calibri"/>
      <family val="2"/>
    </font>
    <font>
      <i/>
      <sz val="11"/>
      <color indexed="17"/>
      <name val="Calibri"/>
      <family val="2"/>
    </font>
    <font>
      <u val="single"/>
      <sz val="11"/>
      <color indexed="17"/>
      <name val="Calibri"/>
      <family val="2"/>
    </font>
    <font>
      <b/>
      <sz val="11"/>
      <name val="Calibri"/>
      <family val="2"/>
    </font>
    <font>
      <b/>
      <sz val="14"/>
      <color indexed="18"/>
      <name val="Calibri"/>
      <family val="2"/>
    </font>
    <font>
      <i/>
      <sz val="12"/>
      <color indexed="62"/>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8"/>
      <name val="Calibri"/>
      <family val="2"/>
    </font>
    <font>
      <b/>
      <sz val="10"/>
      <color indexed="8"/>
      <name val="Calibri"/>
      <family val="2"/>
    </font>
    <font>
      <b/>
      <sz val="14"/>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trike/>
      <sz val="11"/>
      <color theme="1"/>
      <name val="Calibri"/>
      <family val="2"/>
    </font>
    <font>
      <sz val="10"/>
      <color theme="4"/>
      <name val="Calibri"/>
      <family val="2"/>
    </font>
    <font>
      <i/>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sz val="10"/>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bottom style="hair"/>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style="thin"/>
      <right/>
      <top/>
      <bottom style="thin"/>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19">
    <xf numFmtId="0" fontId="0" fillId="0" borderId="0" xfId="0" applyFont="1" applyAlignment="1">
      <alignment/>
    </xf>
    <xf numFmtId="0" fontId="0" fillId="0" borderId="10" xfId="0" applyBorder="1" applyAlignment="1">
      <alignment/>
    </xf>
    <xf numFmtId="0" fontId="0" fillId="0" borderId="10" xfId="0" applyBorder="1" applyAlignment="1">
      <alignment vertical="top"/>
    </xf>
    <xf numFmtId="0" fontId="55" fillId="0" borderId="10" xfId="0" applyFont="1" applyBorder="1" applyAlignment="1">
      <alignment/>
    </xf>
    <xf numFmtId="0" fontId="0" fillId="0" borderId="11" xfId="0" applyBorder="1" applyAlignment="1">
      <alignment vertical="top"/>
    </xf>
    <xf numFmtId="0" fontId="56" fillId="0" borderId="10" xfId="0" applyFont="1" applyBorder="1" applyAlignment="1">
      <alignment horizontal="right"/>
    </xf>
    <xf numFmtId="164" fontId="0" fillId="0" borderId="10" xfId="48"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top"/>
    </xf>
    <xf numFmtId="0" fontId="55" fillId="0" borderId="10" xfId="0" applyFont="1" applyBorder="1" applyAlignment="1">
      <alignment horizontal="center"/>
    </xf>
    <xf numFmtId="0" fontId="0" fillId="0" borderId="11" xfId="0" applyBorder="1" applyAlignment="1">
      <alignment horizontal="center" vertical="top"/>
    </xf>
    <xf numFmtId="0" fontId="57" fillId="0" borderId="10" xfId="0" applyFont="1" applyBorder="1" applyAlignment="1">
      <alignment/>
    </xf>
    <xf numFmtId="0" fontId="57" fillId="0" borderId="11" xfId="0" applyFont="1" applyBorder="1" applyAlignment="1">
      <alignment vertical="top"/>
    </xf>
    <xf numFmtId="0" fontId="0" fillId="0" borderId="11" xfId="0" applyBorder="1" applyAlignment="1">
      <alignment horizontal="left" vertical="top"/>
    </xf>
    <xf numFmtId="0" fontId="58" fillId="0" borderId="0" xfId="0"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2" xfId="0" applyFont="1" applyBorder="1" applyAlignment="1" applyProtection="1">
      <alignment horizontal="center"/>
      <protection locked="0"/>
    </xf>
    <xf numFmtId="0" fontId="0" fillId="0" borderId="13" xfId="0" applyBorder="1" applyAlignment="1" applyProtection="1">
      <alignment/>
      <protection locked="0"/>
    </xf>
    <xf numFmtId="0" fontId="19" fillId="0" borderId="12" xfId="0" applyFont="1" applyBorder="1" applyAlignment="1" applyProtection="1">
      <alignment horizontal="center"/>
      <protection locked="0"/>
    </xf>
    <xf numFmtId="0" fontId="0" fillId="0" borderId="12" xfId="0" applyBorder="1" applyAlignment="1" applyProtection="1">
      <alignment/>
      <protection locked="0"/>
    </xf>
    <xf numFmtId="0" fontId="54" fillId="0" borderId="14" xfId="0" applyFont="1" applyBorder="1" applyAlignment="1" applyProtection="1">
      <alignment horizontal="center"/>
      <protection locked="0"/>
    </xf>
    <xf numFmtId="0" fontId="0" fillId="0" borderId="12" xfId="0" applyBorder="1" applyAlignment="1" applyProtection="1">
      <alignment horizontal="center"/>
      <protection locked="0"/>
    </xf>
    <xf numFmtId="0" fontId="60" fillId="0" borderId="0" xfId="0" applyFont="1" applyBorder="1" applyAlignment="1" applyProtection="1">
      <alignment/>
      <protection locked="0"/>
    </xf>
    <xf numFmtId="0" fontId="5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4" fillId="0" borderId="15" xfId="0" applyFont="1" applyBorder="1" applyAlignment="1" applyProtection="1">
      <alignment/>
      <protection locked="0"/>
    </xf>
    <xf numFmtId="0" fontId="54" fillId="0" borderId="16" xfId="0" applyFont="1" applyBorder="1" applyAlignment="1" applyProtection="1">
      <alignment horizontal="center"/>
      <protection locked="0"/>
    </xf>
    <xf numFmtId="0" fontId="54" fillId="0" borderId="17" xfId="0" applyFont="1" applyBorder="1" applyAlignment="1" applyProtection="1">
      <alignment horizontal="center"/>
      <protection locked="0"/>
    </xf>
    <xf numFmtId="0" fontId="54" fillId="0" borderId="18" xfId="0" applyFont="1" applyBorder="1" applyAlignment="1" applyProtection="1">
      <alignment/>
      <protection locked="0"/>
    </xf>
    <xf numFmtId="0" fontId="19"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54" fillId="0" borderId="21" xfId="0" applyFont="1" applyBorder="1" applyAlignment="1" applyProtection="1">
      <alignment/>
      <protection locked="0"/>
    </xf>
    <xf numFmtId="0" fontId="19"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54" fillId="0" borderId="24" xfId="0" applyFont="1" applyBorder="1" applyAlignment="1" applyProtection="1">
      <alignment/>
      <protection locked="0"/>
    </xf>
    <xf numFmtId="0" fontId="19"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61" fillId="8" borderId="14" xfId="0" applyFont="1" applyFill="1" applyBorder="1" applyAlignment="1" applyProtection="1">
      <alignment horizontal="left" vertical="center"/>
      <protection locked="0"/>
    </xf>
    <xf numFmtId="0" fontId="61" fillId="8" borderId="27" xfId="0" applyFont="1" applyFill="1" applyBorder="1" applyAlignment="1" applyProtection="1">
      <alignment horizontal="center" vertical="center"/>
      <protection locked="0"/>
    </xf>
    <xf numFmtId="0" fontId="62" fillId="8" borderId="27" xfId="0" applyFont="1" applyFill="1" applyBorder="1" applyAlignment="1" applyProtection="1">
      <alignment horizontal="center" vertical="center"/>
      <protection locked="0"/>
    </xf>
    <xf numFmtId="0" fontId="61" fillId="8" borderId="13" xfId="0" applyFont="1" applyFill="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63" fillId="0" borderId="0" xfId="0" applyFont="1" applyBorder="1" applyAlignment="1" applyProtection="1">
      <alignment horizontal="center" vertical="top"/>
      <protection locked="0"/>
    </xf>
    <xf numFmtId="0" fontId="63" fillId="0" borderId="0" xfId="0" applyFont="1" applyBorder="1" applyAlignment="1" applyProtection="1">
      <alignment horizontal="left" vertical="top"/>
      <protection locked="0"/>
    </xf>
    <xf numFmtId="0" fontId="57" fillId="0" borderId="0" xfId="0" applyFont="1" applyBorder="1" applyAlignment="1" applyProtection="1">
      <alignment horizontal="left" vertical="top"/>
      <protection locked="0"/>
    </xf>
    <xf numFmtId="0" fontId="58"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9" fillId="0" borderId="0" xfId="0" applyFont="1" applyAlignment="1" applyProtection="1">
      <alignment/>
      <protection/>
    </xf>
    <xf numFmtId="0" fontId="54" fillId="0" borderId="12" xfId="0" applyFont="1" applyBorder="1" applyAlignment="1" applyProtection="1">
      <alignment horizontal="center"/>
      <protection/>
    </xf>
    <xf numFmtId="0" fontId="0" fillId="0" borderId="13" xfId="0" applyBorder="1" applyAlignment="1" applyProtection="1">
      <alignment horizontal="center"/>
      <protection/>
    </xf>
    <xf numFmtId="0" fontId="19" fillId="0" borderId="12" xfId="0" applyFont="1" applyBorder="1" applyAlignment="1" applyProtection="1">
      <alignment horizontal="center"/>
      <protection/>
    </xf>
    <xf numFmtId="0" fontId="0" fillId="0" borderId="12" xfId="0" applyBorder="1" applyAlignment="1" applyProtection="1">
      <alignment horizontal="center"/>
      <protection/>
    </xf>
    <xf numFmtId="0" fontId="54" fillId="0" borderId="14" xfId="0" applyFont="1" applyBorder="1" applyAlignment="1" applyProtection="1">
      <alignment horizontal="center"/>
      <protection/>
    </xf>
    <xf numFmtId="0" fontId="60" fillId="0" borderId="0" xfId="0" applyFont="1" applyBorder="1" applyAlignment="1" applyProtection="1">
      <alignment/>
      <protection/>
    </xf>
    <xf numFmtId="0" fontId="54" fillId="0" borderId="0" xfId="0" applyFont="1" applyBorder="1" applyAlignment="1" applyProtection="1">
      <alignment horizontal="center"/>
      <protection/>
    </xf>
    <xf numFmtId="0" fontId="0" fillId="0" borderId="0" xfId="0" applyBorder="1" applyAlignment="1" applyProtection="1">
      <alignment horizontal="center"/>
      <protection/>
    </xf>
    <xf numFmtId="0" fontId="54" fillId="0" borderId="15" xfId="0" applyFont="1" applyBorder="1" applyAlignment="1" applyProtection="1">
      <alignment/>
      <protection/>
    </xf>
    <xf numFmtId="0" fontId="54" fillId="0" borderId="16" xfId="0" applyFont="1" applyBorder="1" applyAlignment="1" applyProtection="1">
      <alignment horizontal="center"/>
      <protection/>
    </xf>
    <xf numFmtId="0" fontId="54" fillId="0" borderId="17" xfId="0" applyFont="1" applyBorder="1" applyAlignment="1" applyProtection="1">
      <alignment horizontal="center"/>
      <protection/>
    </xf>
    <xf numFmtId="0" fontId="54" fillId="0" borderId="18" xfId="0" applyFont="1" applyBorder="1" applyAlignment="1" applyProtection="1">
      <alignment/>
      <protection/>
    </xf>
    <xf numFmtId="0" fontId="19" fillId="0" borderId="19"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54" fillId="0" borderId="21" xfId="0" applyFont="1" applyBorder="1" applyAlignment="1" applyProtection="1">
      <alignment/>
      <protection/>
    </xf>
    <xf numFmtId="0" fontId="19"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54" fillId="0" borderId="24" xfId="0" applyFont="1" applyBorder="1" applyAlignment="1" applyProtection="1">
      <alignment/>
      <protection/>
    </xf>
    <xf numFmtId="0" fontId="19" fillId="0" borderId="25"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61" fillId="8" borderId="14" xfId="0" applyFont="1" applyFill="1" applyBorder="1" applyAlignment="1" applyProtection="1">
      <alignment horizontal="left" vertical="center"/>
      <protection/>
    </xf>
    <xf numFmtId="0" fontId="61" fillId="8" borderId="27" xfId="0" applyFont="1" applyFill="1" applyBorder="1" applyAlignment="1" applyProtection="1">
      <alignment horizontal="center" vertical="center"/>
      <protection/>
    </xf>
    <xf numFmtId="0" fontId="62" fillId="8" borderId="27" xfId="0" applyFont="1" applyFill="1" applyBorder="1" applyAlignment="1" applyProtection="1">
      <alignment horizontal="center" vertical="center"/>
      <protection/>
    </xf>
    <xf numFmtId="0" fontId="61" fillId="8" borderId="13" xfId="0" applyFont="1" applyFill="1" applyBorder="1" applyAlignment="1" applyProtection="1">
      <alignment horizontal="center" vertical="center"/>
      <protection/>
    </xf>
    <xf numFmtId="0" fontId="0" fillId="0" borderId="0" xfId="0" applyAlignment="1" applyProtection="1">
      <alignment vertical="center"/>
      <protection/>
    </xf>
    <xf numFmtId="0" fontId="54"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64" fillId="33" borderId="0" xfId="0" applyFont="1" applyFill="1" applyBorder="1" applyAlignment="1" applyProtection="1">
      <alignment horizontal="right"/>
      <protection/>
    </xf>
    <xf numFmtId="0" fontId="0" fillId="33" borderId="0" xfId="0" applyFill="1" applyAlignment="1" applyProtection="1">
      <alignment/>
      <protection/>
    </xf>
    <xf numFmtId="0" fontId="7" fillId="0" borderId="28" xfId="0" applyFont="1" applyBorder="1" applyAlignment="1" applyProtection="1">
      <alignment/>
      <protection/>
    </xf>
    <xf numFmtId="43" fontId="7" fillId="0" borderId="29" xfId="48" applyNumberFormat="1" applyFont="1" applyBorder="1" applyAlignment="1" applyProtection="1">
      <alignment horizontal="center"/>
      <protection/>
    </xf>
    <xf numFmtId="0" fontId="0" fillId="0" borderId="29" xfId="0" applyBorder="1" applyAlignment="1" applyProtection="1">
      <alignment/>
      <protection/>
    </xf>
    <xf numFmtId="0" fontId="57" fillId="0" borderId="30" xfId="0" applyFont="1" applyBorder="1" applyAlignment="1" applyProtection="1">
      <alignment horizontal="left"/>
      <protection/>
    </xf>
    <xf numFmtId="0" fontId="7" fillId="0" borderId="31" xfId="0" applyFont="1" applyBorder="1" applyAlignment="1" applyProtection="1">
      <alignment/>
      <protection/>
    </xf>
    <xf numFmtId="43" fontId="7" fillId="0" borderId="11" xfId="48" applyNumberFormat="1" applyFont="1" applyBorder="1" applyAlignment="1" applyProtection="1">
      <alignment horizontal="center"/>
      <protection/>
    </xf>
    <xf numFmtId="0" fontId="0" fillId="0" borderId="10" xfId="0" applyBorder="1" applyAlignment="1" applyProtection="1">
      <alignment/>
      <protection/>
    </xf>
    <xf numFmtId="0" fontId="57" fillId="0" borderId="32" xfId="0" applyFont="1" applyBorder="1" applyAlignment="1" applyProtection="1">
      <alignment/>
      <protection/>
    </xf>
    <xf numFmtId="0" fontId="0" fillId="0" borderId="31" xfId="0" applyBorder="1" applyAlignment="1" applyProtection="1">
      <alignment/>
      <protection/>
    </xf>
    <xf numFmtId="43" fontId="0" fillId="0" borderId="10" xfId="48" applyNumberFormat="1" applyFont="1" applyBorder="1" applyAlignment="1" applyProtection="1">
      <alignment horizontal="center"/>
      <protection/>
    </xf>
    <xf numFmtId="0" fontId="57" fillId="0" borderId="33" xfId="0" applyFont="1" applyBorder="1" applyAlignment="1" applyProtection="1">
      <alignment/>
      <protection/>
    </xf>
    <xf numFmtId="43" fontId="7" fillId="0" borderId="10" xfId="48" applyNumberFormat="1" applyFont="1" applyBorder="1" applyAlignment="1" applyProtection="1">
      <alignment horizontal="center"/>
      <protection/>
    </xf>
    <xf numFmtId="0" fontId="7" fillId="0" borderId="10" xfId="0" applyFont="1" applyBorder="1" applyAlignment="1" applyProtection="1">
      <alignment/>
      <protection/>
    </xf>
    <xf numFmtId="0" fontId="7" fillId="0" borderId="31" xfId="0" applyFont="1" applyBorder="1" applyAlignment="1" applyProtection="1">
      <alignment vertical="center"/>
      <protection/>
    </xf>
    <xf numFmtId="43" fontId="7" fillId="0" borderId="10" xfId="48" applyNumberFormat="1" applyFont="1" applyBorder="1" applyAlignment="1" applyProtection="1">
      <alignment horizontal="center" vertical="center"/>
      <protection/>
    </xf>
    <xf numFmtId="0" fontId="7" fillId="0" borderId="10" xfId="0" applyFont="1" applyBorder="1" applyAlignment="1" applyProtection="1">
      <alignment vertical="center"/>
      <protection/>
    </xf>
    <xf numFmtId="0" fontId="57" fillId="0" borderId="33" xfId="0" applyFont="1" applyBorder="1" applyAlignment="1" applyProtection="1">
      <alignment wrapText="1"/>
      <protection/>
    </xf>
    <xf numFmtId="0" fontId="0" fillId="0" borderId="34" xfId="0" applyBorder="1" applyAlignment="1" applyProtection="1">
      <alignment/>
      <protection/>
    </xf>
    <xf numFmtId="164" fontId="0" fillId="0" borderId="35" xfId="48" applyNumberFormat="1" applyFont="1" applyBorder="1" applyAlignment="1" applyProtection="1">
      <alignment horizontal="center"/>
      <protection/>
    </xf>
    <xf numFmtId="0" fontId="0" fillId="0" borderId="35" xfId="0" applyBorder="1" applyAlignment="1" applyProtection="1">
      <alignment/>
      <protection/>
    </xf>
    <xf numFmtId="0" fontId="57" fillId="0" borderId="36" xfId="0" applyFont="1" applyBorder="1" applyAlignment="1" applyProtection="1">
      <alignment/>
      <protection/>
    </xf>
    <xf numFmtId="0" fontId="0" fillId="0" borderId="0" xfId="0" applyBorder="1" applyAlignment="1" applyProtection="1">
      <alignment/>
      <protection/>
    </xf>
    <xf numFmtId="0" fontId="57" fillId="0" borderId="0" xfId="0" applyFont="1" applyBorder="1" applyAlignment="1" applyProtection="1">
      <alignment horizontal="center"/>
      <protection/>
    </xf>
    <xf numFmtId="0" fontId="57" fillId="0" borderId="0" xfId="0" applyFont="1" applyBorder="1" applyAlignment="1" applyProtection="1">
      <alignment/>
      <protection/>
    </xf>
    <xf numFmtId="0" fontId="19" fillId="2" borderId="28" xfId="0" applyFont="1" applyFill="1" applyBorder="1" applyAlignment="1" applyProtection="1">
      <alignment/>
      <protection/>
    </xf>
    <xf numFmtId="0" fontId="7" fillId="2" borderId="29" xfId="0" applyFont="1" applyFill="1" applyBorder="1" applyAlignment="1" applyProtection="1">
      <alignment horizontal="center"/>
      <protection/>
    </xf>
    <xf numFmtId="0" fontId="7" fillId="2" borderId="29" xfId="0" applyFont="1" applyFill="1" applyBorder="1" applyAlignment="1" applyProtection="1">
      <alignment/>
      <protection/>
    </xf>
    <xf numFmtId="0" fontId="10" fillId="2" borderId="30" xfId="0" applyFont="1" applyFill="1" applyBorder="1" applyAlignment="1" applyProtection="1">
      <alignment/>
      <protection/>
    </xf>
    <xf numFmtId="0" fontId="7" fillId="0" borderId="10" xfId="0" applyFont="1" applyBorder="1" applyAlignment="1" applyProtection="1">
      <alignment horizontal="center"/>
      <protection/>
    </xf>
    <xf numFmtId="0" fontId="7" fillId="0" borderId="31" xfId="0" applyFont="1" applyFill="1" applyBorder="1" applyAlignment="1" applyProtection="1">
      <alignment vertical="top"/>
      <protection/>
    </xf>
    <xf numFmtId="0" fontId="7" fillId="0" borderId="10" xfId="0" applyFont="1" applyBorder="1" applyAlignment="1" applyProtection="1">
      <alignment horizontal="center" vertical="top"/>
      <protection/>
    </xf>
    <xf numFmtId="0" fontId="16" fillId="0" borderId="10" xfId="0" applyFont="1" applyBorder="1" applyAlignment="1" applyProtection="1">
      <alignment horizontal="center"/>
      <protection/>
    </xf>
    <xf numFmtId="0" fontId="65" fillId="0" borderId="10" xfId="0" applyFont="1" applyBorder="1" applyAlignment="1" applyProtection="1">
      <alignment horizontal="center"/>
      <protection/>
    </xf>
    <xf numFmtId="0" fontId="0" fillId="0" borderId="33" xfId="0" applyBorder="1" applyAlignment="1" applyProtection="1">
      <alignment/>
      <protection/>
    </xf>
    <xf numFmtId="0" fontId="57" fillId="0" borderId="31" xfId="0" applyFont="1" applyBorder="1" applyAlignment="1" applyProtection="1">
      <alignment horizontal="right"/>
      <protection/>
    </xf>
    <xf numFmtId="10" fontId="7" fillId="0" borderId="10" xfId="0" applyNumberFormat="1" applyFont="1" applyBorder="1" applyAlignment="1" applyProtection="1">
      <alignment horizontal="center"/>
      <protection/>
    </xf>
    <xf numFmtId="0" fontId="57" fillId="0" borderId="37" xfId="0" applyFont="1" applyBorder="1" applyAlignment="1" applyProtection="1">
      <alignment horizontal="right"/>
      <protection/>
    </xf>
    <xf numFmtId="10" fontId="7" fillId="0" borderId="38" xfId="0" applyNumberFormat="1" applyFont="1"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38" xfId="0" applyBorder="1" applyAlignment="1" applyProtection="1">
      <alignment horizontal="center"/>
      <protection/>
    </xf>
    <xf numFmtId="0" fontId="10" fillId="0" borderId="34" xfId="0" applyFont="1" applyBorder="1" applyAlignment="1" applyProtection="1">
      <alignment horizontal="left"/>
      <protection/>
    </xf>
    <xf numFmtId="0" fontId="7" fillId="0" borderId="35" xfId="0" applyFont="1" applyBorder="1" applyAlignment="1" applyProtection="1">
      <alignment horizontal="center"/>
      <protection/>
    </xf>
    <xf numFmtId="0" fontId="7" fillId="0" borderId="35" xfId="0" applyFont="1" applyBorder="1" applyAlignment="1" applyProtection="1">
      <alignment/>
      <protection/>
    </xf>
    <xf numFmtId="0" fontId="0" fillId="0" borderId="36" xfId="0" applyBorder="1" applyAlignment="1" applyProtection="1">
      <alignment/>
      <protection/>
    </xf>
    <xf numFmtId="0" fontId="66" fillId="0" borderId="0" xfId="0" applyFont="1" applyBorder="1" applyAlignment="1" applyProtection="1">
      <alignment horizontal="left"/>
      <protection/>
    </xf>
    <xf numFmtId="0" fontId="60" fillId="0" borderId="0" xfId="0" applyFont="1" applyBorder="1" applyAlignment="1" applyProtection="1">
      <alignment horizontal="center"/>
      <protection/>
    </xf>
    <xf numFmtId="0" fontId="54" fillId="0" borderId="4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Alignment="1" applyProtection="1">
      <alignment/>
      <protection/>
    </xf>
    <xf numFmtId="0" fontId="0" fillId="0" borderId="28" xfId="0" applyBorder="1" applyAlignment="1" applyProtection="1">
      <alignment/>
      <protection/>
    </xf>
    <xf numFmtId="0" fontId="57" fillId="0" borderId="29" xfId="0" applyFont="1" applyBorder="1" applyAlignment="1" applyProtection="1">
      <alignment horizontal="center"/>
      <protection/>
    </xf>
    <xf numFmtId="0" fontId="57" fillId="0" borderId="30" xfId="0" applyFont="1" applyBorder="1" applyAlignment="1" applyProtection="1">
      <alignment/>
      <protection/>
    </xf>
    <xf numFmtId="0" fontId="57" fillId="0" borderId="35" xfId="0" applyFont="1" applyBorder="1" applyAlignment="1" applyProtection="1">
      <alignment horizontal="center"/>
      <protection/>
    </xf>
    <xf numFmtId="0" fontId="0" fillId="0" borderId="41" xfId="0" applyBorder="1" applyAlignment="1" applyProtection="1">
      <alignment/>
      <protection/>
    </xf>
    <xf numFmtId="0" fontId="57" fillId="0" borderId="41" xfId="0" applyFont="1" applyBorder="1" applyAlignment="1" applyProtection="1">
      <alignment horizontal="center"/>
      <protection/>
    </xf>
    <xf numFmtId="0" fontId="57" fillId="0" borderId="41" xfId="0" applyFont="1" applyBorder="1" applyAlignment="1" applyProtection="1">
      <alignment/>
      <protection/>
    </xf>
    <xf numFmtId="0" fontId="7" fillId="0" borderId="42" xfId="0" applyFont="1" applyBorder="1" applyAlignment="1" applyProtection="1">
      <alignment/>
      <protection/>
    </xf>
    <xf numFmtId="0" fontId="0" fillId="0" borderId="11" xfId="0" applyBorder="1" applyAlignment="1" applyProtection="1">
      <alignment horizontal="center"/>
      <protection/>
    </xf>
    <xf numFmtId="0" fontId="0" fillId="0" borderId="11" xfId="0" applyBorder="1" applyAlignment="1" applyProtection="1">
      <alignment/>
      <protection/>
    </xf>
    <xf numFmtId="9" fontId="7" fillId="0" borderId="10" xfId="0" applyNumberFormat="1" applyFont="1" applyBorder="1" applyAlignment="1" applyProtection="1">
      <alignment horizontal="center"/>
      <protection/>
    </xf>
    <xf numFmtId="0" fontId="49" fillId="0" borderId="31" xfId="0" applyFont="1" applyBorder="1" applyAlignment="1" applyProtection="1">
      <alignment/>
      <protection/>
    </xf>
    <xf numFmtId="0" fontId="49" fillId="0" borderId="10" xfId="0" applyFont="1" applyBorder="1" applyAlignment="1" applyProtection="1">
      <alignment horizontal="center"/>
      <protection/>
    </xf>
    <xf numFmtId="0" fontId="49" fillId="0" borderId="10" xfId="0" applyFont="1" applyBorder="1" applyAlignment="1" applyProtection="1">
      <alignment/>
      <protection/>
    </xf>
    <xf numFmtId="0" fontId="7" fillId="0" borderId="34"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63" fillId="0" borderId="0" xfId="0" applyFont="1" applyBorder="1" applyAlignment="1" applyProtection="1">
      <alignment/>
      <protection/>
    </xf>
    <xf numFmtId="3" fontId="7" fillId="0" borderId="29" xfId="0" applyNumberFormat="1" applyFont="1" applyBorder="1" applyAlignment="1" applyProtection="1">
      <alignment horizontal="center"/>
      <protection/>
    </xf>
    <xf numFmtId="4" fontId="7" fillId="0" borderId="11" xfId="0" applyNumberFormat="1" applyFont="1" applyBorder="1" applyAlignment="1" applyProtection="1">
      <alignment horizontal="center"/>
      <protection/>
    </xf>
    <xf numFmtId="0" fontId="7" fillId="0" borderId="11" xfId="0" applyFont="1" applyBorder="1" applyAlignment="1" applyProtection="1">
      <alignment/>
      <protection/>
    </xf>
    <xf numFmtId="10" fontId="7" fillId="0" borderId="11" xfId="0" applyNumberFormat="1" applyFont="1" applyBorder="1" applyAlignment="1" applyProtection="1">
      <alignment horizontal="center"/>
      <protection/>
    </xf>
    <xf numFmtId="165" fontId="7" fillId="0" borderId="10" xfId="0" applyNumberFormat="1" applyFont="1" applyBorder="1" applyAlignment="1" applyProtection="1">
      <alignment horizontal="center"/>
      <protection/>
    </xf>
    <xf numFmtId="0" fontId="0" fillId="0" borderId="31" xfId="0" applyFill="1" applyBorder="1" applyAlignment="1" applyProtection="1">
      <alignment horizontal="left" vertical="top"/>
      <protection/>
    </xf>
    <xf numFmtId="0" fontId="0" fillId="0" borderId="10" xfId="0" applyBorder="1" applyAlignment="1" applyProtection="1">
      <alignment horizontal="center" vertical="center"/>
      <protection/>
    </xf>
    <xf numFmtId="0" fontId="7" fillId="0" borderId="10" xfId="0" applyFont="1" applyBorder="1" applyAlignment="1" applyProtection="1">
      <alignment horizontal="left" vertical="center"/>
      <protection/>
    </xf>
    <xf numFmtId="0" fontId="10" fillId="0" borderId="33" xfId="0" applyFont="1" applyBorder="1" applyAlignment="1" applyProtection="1">
      <alignment horizontal="left" vertical="center"/>
      <protection/>
    </xf>
    <xf numFmtId="0" fontId="0" fillId="0" borderId="35" xfId="0" applyBorder="1" applyAlignment="1" applyProtection="1">
      <alignment horizontal="center"/>
      <protection/>
    </xf>
    <xf numFmtId="0" fontId="49" fillId="0" borderId="35" xfId="0" applyFont="1" applyBorder="1" applyAlignment="1" applyProtection="1">
      <alignment/>
      <protection/>
    </xf>
    <xf numFmtId="0" fontId="0" fillId="0" borderId="10" xfId="0" applyBorder="1" applyAlignment="1" applyProtection="1">
      <alignment horizontal="center"/>
      <protection/>
    </xf>
    <xf numFmtId="0" fontId="57" fillId="0" borderId="10" xfId="0" applyFont="1" applyBorder="1" applyAlignment="1" applyProtection="1">
      <alignment/>
      <protection/>
    </xf>
    <xf numFmtId="0" fontId="10" fillId="0" borderId="10" xfId="0" applyFont="1" applyBorder="1" applyAlignment="1" applyProtection="1">
      <alignment/>
      <protection/>
    </xf>
    <xf numFmtId="10" fontId="7" fillId="0" borderId="35" xfId="0" applyNumberFormat="1" applyFont="1" applyBorder="1" applyAlignment="1" applyProtection="1">
      <alignment horizontal="center"/>
      <protection/>
    </xf>
    <xf numFmtId="0" fontId="54" fillId="0" borderId="31" xfId="0" applyFont="1" applyBorder="1" applyAlignment="1" applyProtection="1">
      <alignment horizontal="right" vertical="center" wrapText="1"/>
      <protection/>
    </xf>
    <xf numFmtId="10" fontId="19" fillId="0" borderId="10" xfId="0" applyNumberFormat="1" applyFont="1" applyBorder="1" applyAlignment="1" applyProtection="1">
      <alignment horizontal="center"/>
      <protection/>
    </xf>
    <xf numFmtId="0" fontId="7" fillId="0" borderId="31" xfId="0" applyFont="1" applyBorder="1" applyAlignment="1" applyProtection="1">
      <alignment horizontal="right" vertical="center"/>
      <protection/>
    </xf>
    <xf numFmtId="0" fontId="54" fillId="0" borderId="34" xfId="0" applyFont="1" applyBorder="1" applyAlignment="1" applyProtection="1">
      <alignment horizontal="right" vertical="center" wrapText="1"/>
      <protection/>
    </xf>
    <xf numFmtId="10" fontId="19" fillId="0" borderId="35"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31" xfId="0" applyBorder="1" applyAlignment="1" applyProtection="1">
      <alignment horizontal="left" vertical="top"/>
      <protection/>
    </xf>
    <xf numFmtId="0" fontId="0" fillId="0" borderId="34" xfId="0" applyBorder="1" applyAlignment="1" applyProtection="1">
      <alignment horizontal="left" vertical="top"/>
      <protection/>
    </xf>
    <xf numFmtId="0" fontId="0" fillId="0" borderId="41" xfId="0" applyBorder="1" applyAlignment="1" applyProtection="1">
      <alignment horizontal="left" vertical="top"/>
      <protection/>
    </xf>
    <xf numFmtId="0" fontId="0" fillId="0" borderId="41" xfId="0" applyBorder="1" applyAlignment="1" applyProtection="1">
      <alignment horizontal="center"/>
      <protection/>
    </xf>
    <xf numFmtId="0" fontId="57" fillId="0" borderId="10" xfId="0" applyFont="1" applyBorder="1" applyAlignment="1" applyProtection="1">
      <alignment horizontal="center"/>
      <protection/>
    </xf>
    <xf numFmtId="0" fontId="0" fillId="0" borderId="31" xfId="0" applyBorder="1" applyAlignment="1" applyProtection="1">
      <alignment horizontal="right"/>
      <protection/>
    </xf>
    <xf numFmtId="0" fontId="0" fillId="0" borderId="34" xfId="0" applyBorder="1" applyAlignment="1" applyProtection="1">
      <alignment horizontal="right"/>
      <protection/>
    </xf>
    <xf numFmtId="0" fontId="7" fillId="2" borderId="41" xfId="0" applyFont="1" applyFill="1" applyBorder="1" applyAlignment="1" applyProtection="1">
      <alignment/>
      <protection/>
    </xf>
    <xf numFmtId="0" fontId="7" fillId="0" borderId="11" xfId="0" applyFont="1" applyBorder="1" applyAlignment="1" applyProtection="1">
      <alignment horizontal="center"/>
      <protection/>
    </xf>
    <xf numFmtId="0" fontId="60" fillId="0" borderId="31" xfId="0" applyFont="1" applyBorder="1" applyAlignment="1" applyProtection="1">
      <alignment/>
      <protection/>
    </xf>
    <xf numFmtId="0" fontId="16" fillId="0" borderId="10" xfId="0" applyFont="1" applyBorder="1" applyAlignment="1" applyProtection="1">
      <alignment/>
      <protection/>
    </xf>
    <xf numFmtId="0" fontId="7" fillId="0" borderId="10" xfId="0" applyFont="1" applyBorder="1" applyAlignment="1" applyProtection="1">
      <alignment horizontal="right"/>
      <protection/>
    </xf>
    <xf numFmtId="0" fontId="69" fillId="0" borderId="41" xfId="0" applyFont="1" applyBorder="1" applyAlignment="1" applyProtection="1">
      <alignment horizontal="right"/>
      <protection/>
    </xf>
    <xf numFmtId="0" fontId="69" fillId="0" borderId="0" xfId="0" applyFont="1" applyBorder="1" applyAlignment="1" applyProtection="1">
      <alignment horizontal="right"/>
      <protection/>
    </xf>
    <xf numFmtId="0" fontId="0" fillId="0" borderId="43" xfId="0" applyBorder="1" applyAlignment="1" applyProtection="1">
      <alignment/>
      <protection/>
    </xf>
    <xf numFmtId="0" fontId="0" fillId="0" borderId="43" xfId="0" applyBorder="1" applyAlignment="1" applyProtection="1">
      <alignment horizontal="center"/>
      <protection/>
    </xf>
    <xf numFmtId="0" fontId="10" fillId="0" borderId="31" xfId="0" applyFont="1" applyBorder="1" applyAlignment="1" applyProtection="1">
      <alignment horizontal="right"/>
      <protection/>
    </xf>
    <xf numFmtId="0" fontId="57" fillId="0" borderId="34" xfId="0" applyFont="1" applyBorder="1" applyAlignment="1" applyProtection="1">
      <alignment horizontal="right"/>
      <protection/>
    </xf>
    <xf numFmtId="0" fontId="19" fillId="0" borderId="42" xfId="0" applyFont="1" applyBorder="1" applyAlignment="1" applyProtection="1">
      <alignment/>
      <protection/>
    </xf>
    <xf numFmtId="0" fontId="60" fillId="0" borderId="37" xfId="0" applyFont="1" applyBorder="1" applyAlignment="1" applyProtection="1">
      <alignment/>
      <protection/>
    </xf>
    <xf numFmtId="0" fontId="57" fillId="0" borderId="39" xfId="0" applyFont="1" applyBorder="1" applyAlignment="1" applyProtection="1">
      <alignment/>
      <protection/>
    </xf>
    <xf numFmtId="0" fontId="0" fillId="0" borderId="0"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0" xfId="0" applyFont="1" applyBorder="1" applyAlignment="1" applyProtection="1">
      <alignment horizontal="left" vertical="top"/>
      <protection/>
    </xf>
    <xf numFmtId="0" fontId="63" fillId="0" borderId="38" xfId="0" applyFont="1" applyBorder="1" applyAlignment="1" applyProtection="1">
      <alignment horizontal="left" vertical="top" wrapText="1"/>
      <protection/>
    </xf>
    <xf numFmtId="0" fontId="63" fillId="0" borderId="0" xfId="0" applyFont="1" applyBorder="1" applyAlignment="1" applyProtection="1">
      <alignment horizontal="left" vertical="top"/>
      <protection/>
    </xf>
    <xf numFmtId="0" fontId="63" fillId="0" borderId="43" xfId="0" applyFont="1" applyBorder="1" applyAlignment="1" applyProtection="1">
      <alignment horizontal="left" vertical="top"/>
      <protection/>
    </xf>
    <xf numFmtId="0" fontId="0" fillId="0" borderId="37" xfId="0" applyBorder="1" applyAlignment="1" applyProtection="1">
      <alignment horizontal="left" vertical="top"/>
      <protection/>
    </xf>
    <xf numFmtId="0" fontId="0" fillId="0" borderId="44" xfId="0" applyBorder="1" applyAlignment="1" applyProtection="1">
      <alignment horizontal="left" vertical="top"/>
      <protection/>
    </xf>
    <xf numFmtId="0" fontId="0" fillId="0" borderId="45" xfId="0" applyBorder="1" applyAlignment="1" applyProtection="1">
      <alignment horizontal="left" vertical="top"/>
      <protection/>
    </xf>
    <xf numFmtId="0" fontId="57" fillId="0" borderId="39" xfId="0" applyFont="1" applyBorder="1" applyAlignment="1" applyProtection="1">
      <alignment horizontal="left" vertical="top"/>
      <protection/>
    </xf>
    <xf numFmtId="0" fontId="57" fillId="0" borderId="46" xfId="0" applyFont="1" applyBorder="1" applyAlignment="1" applyProtection="1">
      <alignment horizontal="left" vertical="top"/>
      <protection/>
    </xf>
    <xf numFmtId="0" fontId="57" fillId="0" borderId="47" xfId="0" applyFont="1" applyBorder="1" applyAlignment="1" applyProtection="1">
      <alignment horizontal="left" vertical="top"/>
      <protection/>
    </xf>
    <xf numFmtId="0" fontId="63" fillId="0" borderId="38" xfId="0" applyFont="1" applyBorder="1" applyAlignment="1" applyProtection="1">
      <alignment horizontal="center" vertical="top" wrapText="1"/>
      <protection/>
    </xf>
    <xf numFmtId="0" fontId="63" fillId="0" borderId="0" xfId="0" applyFont="1" applyBorder="1" applyAlignment="1" applyProtection="1">
      <alignment horizontal="center" vertical="top"/>
      <protection/>
    </xf>
    <xf numFmtId="0" fontId="63" fillId="0" borderId="43" xfId="0" applyFont="1" applyBorder="1" applyAlignment="1" applyProtection="1">
      <alignment horizontal="center" vertical="top"/>
      <protection/>
    </xf>
    <xf numFmtId="0" fontId="0" fillId="0" borderId="48" xfId="0" applyBorder="1" applyAlignment="1" applyProtection="1">
      <alignment horizontal="left" vertical="center" wrapText="1"/>
      <protection/>
    </xf>
    <xf numFmtId="0" fontId="0" fillId="0" borderId="49" xfId="0" applyBorder="1" applyAlignment="1" applyProtection="1">
      <alignment horizontal="left" vertical="center"/>
      <protection/>
    </xf>
    <xf numFmtId="0" fontId="0" fillId="0" borderId="50" xfId="0" applyBorder="1" applyAlignment="1" applyProtection="1">
      <alignment horizontal="left" vertical="center"/>
      <protection/>
    </xf>
    <xf numFmtId="0" fontId="0" fillId="0" borderId="5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53" xfId="0" applyBorder="1" applyAlignment="1" applyProtection="1">
      <alignment horizontal="left" vertical="center"/>
      <protection/>
    </xf>
    <xf numFmtId="0" fontId="0" fillId="0" borderId="54" xfId="0" applyBorder="1" applyAlignment="1" applyProtection="1">
      <alignment horizontal="left" vertical="center"/>
      <protection/>
    </xf>
    <xf numFmtId="0" fontId="0" fillId="0" borderId="55" xfId="0" applyBorder="1" applyAlignment="1" applyProtection="1">
      <alignment horizontal="left" vertical="center"/>
      <protection/>
    </xf>
    <xf numFmtId="0" fontId="0" fillId="0" borderId="54" xfId="0" applyBorder="1" applyAlignment="1" applyProtection="1">
      <alignment/>
      <protection/>
    </xf>
    <xf numFmtId="0" fontId="0" fillId="0" borderId="54" xfId="0" applyFont="1" applyBorder="1" applyAlignment="1" applyProtection="1">
      <alignment/>
      <protection/>
    </xf>
    <xf numFmtId="1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75"/>
          <c:w val="0.97525"/>
          <c:h val="0.7605"/>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Amortization!$B$6:$H$6</c:f>
              <c:numCache>
                <c:ptCount val="7"/>
                <c:pt idx="0">
                  <c:v>0.1499450623403423</c:v>
                </c:pt>
                <c:pt idx="1">
                  <c:v>0.1991403631552192</c:v>
                </c:pt>
                <c:pt idx="2">
                  <c:v>0.12251983055948505</c:v>
                </c:pt>
                <c:pt idx="3">
                  <c:v>0.10157289185455409</c:v>
                </c:pt>
                <c:pt idx="4">
                  <c:v>0.0650210372062463</c:v>
                </c:pt>
                <c:pt idx="5">
                  <c:v>0.22632486431148105</c:v>
                </c:pt>
                <c:pt idx="6">
                  <c:v>0.13547595057267198</c:v>
                </c:pt>
              </c:numCache>
            </c:numRef>
          </c:val>
        </c:ser>
        <c:axId val="5153896"/>
        <c:axId val="45952201"/>
      </c:barChart>
      <c:catAx>
        <c:axId val="5153896"/>
        <c:scaling>
          <c:orientation val="minMax"/>
        </c:scaling>
        <c:axPos val="b"/>
        <c:delete val="0"/>
        <c:numFmt formatCode="General" sourceLinked="1"/>
        <c:majorTickMark val="out"/>
        <c:minorTickMark val="none"/>
        <c:tickLblPos val="nextTo"/>
        <c:spPr>
          <a:ln w="3175">
            <a:solidFill>
              <a:srgbClr val="808080"/>
            </a:solidFill>
          </a:ln>
        </c:spPr>
        <c:crossAx val="45952201"/>
        <c:crosses val="autoZero"/>
        <c:auto val="1"/>
        <c:lblOffset val="100"/>
        <c:tickLblSkip val="1"/>
        <c:noMultiLvlLbl val="0"/>
      </c:catAx>
      <c:valAx>
        <c:axId val="45952201"/>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153896"/>
        <c:crossesAt val="1"/>
        <c:crossBetween val="between"/>
        <c:dispUnits/>
      </c:valAx>
      <c:spPr>
        <a:solidFill>
          <a:srgbClr val="FFFFFF"/>
        </a:solidFill>
        <a:ln w="3175">
          <a:noFill/>
        </a:ln>
      </c:spPr>
    </c:plotArea>
    <c:legend>
      <c:legendPos val="b"/>
      <c:layout>
        <c:manualLayout>
          <c:xMode val="edge"/>
          <c:yMode val="edge"/>
          <c:x val="0.37325"/>
          <c:y val="0.902"/>
          <c:w val="0.2482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Amortization!$B$5:$H$5</c:f>
              <c:numCache>
                <c:ptCount val="7"/>
                <c:pt idx="0">
                  <c:v>0.0234</c:v>
                </c:pt>
                <c:pt idx="1">
                  <c:v>0.0351</c:v>
                </c:pt>
                <c:pt idx="2">
                  <c:v>0.0108</c:v>
                </c:pt>
                <c:pt idx="3">
                  <c:v>0.0089</c:v>
                </c:pt>
                <c:pt idx="4">
                  <c:v>0.012</c:v>
                </c:pt>
                <c:pt idx="5">
                  <c:v>0.1292</c:v>
                </c:pt>
                <c:pt idx="6">
                  <c:v>0.7806</c:v>
                </c:pt>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Amortization!$B$6:$H$6</c:f>
              <c:numCache>
                <c:ptCount val="7"/>
                <c:pt idx="0">
                  <c:v>0.1499450623403423</c:v>
                </c:pt>
                <c:pt idx="1">
                  <c:v>0.1991403631552192</c:v>
                </c:pt>
                <c:pt idx="2">
                  <c:v>0.12251983055948505</c:v>
                </c:pt>
                <c:pt idx="3">
                  <c:v>0.10157289185455409</c:v>
                </c:pt>
                <c:pt idx="4">
                  <c:v>0.0650210372062463</c:v>
                </c:pt>
                <c:pt idx="5">
                  <c:v>0.22632486431148105</c:v>
                </c:pt>
                <c:pt idx="6">
                  <c:v>0.13547595057267198</c:v>
                </c:pt>
              </c:numCache>
            </c:numRef>
          </c:val>
          <c:smooth val="0"/>
        </c:ser>
        <c:marker val="1"/>
        <c:axId val="51620838"/>
        <c:axId val="61863375"/>
      </c:lineChart>
      <c:catAx>
        <c:axId val="51620838"/>
        <c:scaling>
          <c:orientation val="minMax"/>
        </c:scaling>
        <c:axPos val="b"/>
        <c:delete val="0"/>
        <c:numFmt formatCode="General" sourceLinked="1"/>
        <c:majorTickMark val="none"/>
        <c:minorTickMark val="none"/>
        <c:tickLblPos val="nextTo"/>
        <c:spPr>
          <a:ln w="3175">
            <a:solidFill>
              <a:srgbClr val="808080"/>
            </a:solidFill>
          </a:ln>
        </c:spPr>
        <c:crossAx val="61863375"/>
        <c:crosses val="autoZero"/>
        <c:auto val="1"/>
        <c:lblOffset val="100"/>
        <c:tickLblSkip val="1"/>
        <c:noMultiLvlLbl val="0"/>
      </c:catAx>
      <c:valAx>
        <c:axId val="618633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620838"/>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6075"/>
          <c:y val="0.14375"/>
          <c:w val="0.9185"/>
          <c:h val="0.752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ptCount val="5"/>
                <c:lvl>
                  <c:pt idx="0">
                    <c:v>4,63%</c:v>
                  </c:pt>
                  <c:pt idx="1">
                    <c:v>4,80%</c:v>
                  </c:pt>
                  <c:pt idx="2">
                    <c:v>6,29%</c:v>
                  </c:pt>
                  <c:pt idx="3">
                    <c:v>11,43%</c:v>
                  </c:pt>
                  <c:pt idx="4">
                    <c:v>72,86%</c:v>
                  </c:pt>
                </c:lvl>
                <c:lvl>
                  <c:pt idx="0">
                    <c:v>&lt; 12 </c:v>
                  </c:pt>
                  <c:pt idx="1">
                    <c:v>≥12 - &lt; 24</c:v>
                  </c:pt>
                  <c:pt idx="2">
                    <c:v>≥24 - &lt; 36</c:v>
                  </c:pt>
                  <c:pt idx="3">
                    <c:v>≥36 - &lt; 60</c:v>
                  </c:pt>
                  <c:pt idx="4">
                    <c:v>&gt; 60</c:v>
                  </c:pt>
                </c:lvl>
              </c:multiLvlStrCache>
            </c:multiLvlStrRef>
          </c:cat>
          <c:val>
            <c:numRef>
              <c:f>Seasoning!$B$5:$F$5</c:f>
              <c:numCache>
                <c:ptCount val="5"/>
                <c:pt idx="0">
                  <c:v>0.0463</c:v>
                </c:pt>
                <c:pt idx="1">
                  <c:v>0.048</c:v>
                </c:pt>
                <c:pt idx="2">
                  <c:v>0.0629</c:v>
                </c:pt>
                <c:pt idx="3">
                  <c:v>0.1143</c:v>
                </c:pt>
                <c:pt idx="4">
                  <c:v>0.7286</c:v>
                </c:pt>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ptCount val="5"/>
                <c:pt idx="0">
                  <c:v>0.0451</c:v>
                </c:pt>
                <c:pt idx="1">
                  <c:v>0.0446</c:v>
                </c:pt>
                <c:pt idx="2">
                  <c:v>0.0672</c:v>
                </c:pt>
                <c:pt idx="3">
                  <c:v>0.1231</c:v>
                </c:pt>
                <c:pt idx="4">
                  <c:v>0.72</c:v>
                </c:pt>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ptCount val="5"/>
                <c:pt idx="0">
                  <c:v>0.0504</c:v>
                </c:pt>
                <c:pt idx="1">
                  <c:v>0.0597</c:v>
                </c:pt>
                <c:pt idx="2">
                  <c:v>0.0481</c:v>
                </c:pt>
                <c:pt idx="3">
                  <c:v>0.084</c:v>
                </c:pt>
                <c:pt idx="4">
                  <c:v>0.7579</c:v>
                </c:pt>
              </c:numCache>
            </c:numRef>
          </c:val>
          <c:smooth val="0"/>
        </c:ser>
        <c:marker val="1"/>
        <c:axId val="15569492"/>
        <c:axId val="10214917"/>
      </c:lineChart>
      <c:catAx>
        <c:axId val="15569492"/>
        <c:scaling>
          <c:orientation val="minMax"/>
        </c:scaling>
        <c:axPos val="b"/>
        <c:delete val="0"/>
        <c:numFmt formatCode="General" sourceLinked="1"/>
        <c:majorTickMark val="none"/>
        <c:minorTickMark val="none"/>
        <c:tickLblPos val="nextTo"/>
        <c:spPr>
          <a:ln w="3175">
            <a:solidFill>
              <a:srgbClr val="808080"/>
            </a:solidFill>
          </a:ln>
        </c:spPr>
        <c:crossAx val="10214917"/>
        <c:crosses val="autoZero"/>
        <c:auto val="1"/>
        <c:lblOffset val="100"/>
        <c:tickLblSkip val="1"/>
        <c:noMultiLvlLbl val="0"/>
      </c:catAx>
      <c:valAx>
        <c:axId val="102149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569492"/>
        <c:crossesAt val="1"/>
        <c:crossBetween val="between"/>
        <c:dispUnits/>
      </c:valAx>
      <c:spPr>
        <a:solidFill>
          <a:srgbClr val="FFFFFF"/>
        </a:solidFill>
        <a:ln w="3175">
          <a:noFill/>
        </a:ln>
      </c:spPr>
    </c:plotArea>
    <c:legend>
      <c:legendPos val="b"/>
      <c:layout>
        <c:manualLayout>
          <c:xMode val="edge"/>
          <c:yMode val="edge"/>
          <c:x val="0.21375"/>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75"/>
          <c:w val="0.9285"/>
          <c:h val="0.752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ptCount val="7"/>
                <c:lvl>
                  <c:pt idx="0">
                    <c:v>38,00%</c:v>
                  </c:pt>
                  <c:pt idx="1">
                    <c:v>16,19%</c:v>
                  </c:pt>
                  <c:pt idx="2">
                    <c:v>20,23%</c:v>
                  </c:pt>
                  <c:pt idx="3">
                    <c:v>13,25%</c:v>
                  </c:pt>
                  <c:pt idx="4">
                    <c:v>3,56%</c:v>
                  </c:pt>
                  <c:pt idx="5">
                    <c:v>1,89%</c:v>
                  </c:pt>
                  <c:pt idx="6">
                    <c:v>6,88%</c:v>
                  </c:pt>
                </c:lvl>
                <c:lvl>
                  <c:pt idx="0">
                    <c:v>0-50%</c:v>
                  </c:pt>
                  <c:pt idx="1">
                    <c:v>50-60%</c:v>
                  </c:pt>
                  <c:pt idx="2">
                    <c:v>60-70%</c:v>
                  </c:pt>
                  <c:pt idx="3">
                    <c:v>70-80%</c:v>
                  </c:pt>
                  <c:pt idx="4">
                    <c:v>80-90%</c:v>
                  </c:pt>
                  <c:pt idx="5">
                    <c:v>90-100%</c:v>
                  </c:pt>
                  <c:pt idx="6">
                    <c:v>&gt; 100%</c:v>
                  </c:pt>
                </c:lvl>
              </c:multiLvlStrCache>
            </c:multiLvlStrRef>
          </c:cat>
          <c:val>
            <c:numRef>
              <c:f>'LTV distribution'!$B$5:$H$5</c:f>
              <c:numCache>
                <c:ptCount val="7"/>
                <c:pt idx="0">
                  <c:v>0.38</c:v>
                </c:pt>
                <c:pt idx="1">
                  <c:v>0.1619</c:v>
                </c:pt>
                <c:pt idx="2">
                  <c:v>0.2023</c:v>
                </c:pt>
                <c:pt idx="3">
                  <c:v>0.1325</c:v>
                </c:pt>
                <c:pt idx="4">
                  <c:v>0.0356</c:v>
                </c:pt>
                <c:pt idx="5">
                  <c:v>0.0189</c:v>
                </c:pt>
                <c:pt idx="6">
                  <c:v>0.0688</c:v>
                </c:pt>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ptCount val="7"/>
                <c:pt idx="0">
                  <c:v>0.3652</c:v>
                </c:pt>
                <c:pt idx="1">
                  <c:v>0.1766</c:v>
                </c:pt>
                <c:pt idx="2">
                  <c:v>0.2343</c:v>
                </c:pt>
                <c:pt idx="3">
                  <c:v>0.1583</c:v>
                </c:pt>
                <c:pt idx="4">
                  <c:v>0.0317</c:v>
                </c:pt>
                <c:pt idx="5">
                  <c:v>0.0117</c:v>
                </c:pt>
                <c:pt idx="6">
                  <c:v>0.0222</c:v>
                </c:pt>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ptCount val="7"/>
                <c:pt idx="0">
                  <c:v>0.4311</c:v>
                </c:pt>
                <c:pt idx="1">
                  <c:v>0.1112</c:v>
                </c:pt>
                <c:pt idx="2">
                  <c:v>0.0922</c:v>
                </c:pt>
                <c:pt idx="3">
                  <c:v>0.0439</c:v>
                </c:pt>
                <c:pt idx="4">
                  <c:v>0.0489</c:v>
                </c:pt>
                <c:pt idx="5">
                  <c:v>0.0438</c:v>
                </c:pt>
                <c:pt idx="6">
                  <c:v>0.2288</c:v>
                </c:pt>
              </c:numCache>
            </c:numRef>
          </c:val>
          <c:smooth val="0"/>
        </c:ser>
        <c:marker val="1"/>
        <c:axId val="19130162"/>
        <c:axId val="26089195"/>
      </c:lineChart>
      <c:catAx>
        <c:axId val="19130162"/>
        <c:scaling>
          <c:orientation val="minMax"/>
        </c:scaling>
        <c:axPos val="b"/>
        <c:delete val="0"/>
        <c:numFmt formatCode="General" sourceLinked="1"/>
        <c:majorTickMark val="none"/>
        <c:minorTickMark val="none"/>
        <c:tickLblPos val="nextTo"/>
        <c:spPr>
          <a:ln w="3175">
            <a:solidFill>
              <a:srgbClr val="808080"/>
            </a:solidFill>
          </a:ln>
        </c:spPr>
        <c:crossAx val="26089195"/>
        <c:crosses val="autoZero"/>
        <c:auto val="1"/>
        <c:lblOffset val="100"/>
        <c:tickLblSkip val="1"/>
        <c:noMultiLvlLbl val="0"/>
      </c:catAx>
      <c:valAx>
        <c:axId val="260891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130162"/>
        <c:crossesAt val="1"/>
        <c:crossBetween val="between"/>
        <c:dispUnits/>
      </c:valAx>
      <c:spPr>
        <a:solidFill>
          <a:srgbClr val="FFFFFF"/>
        </a:solidFill>
        <a:ln w="3175">
          <a:noFill/>
        </a:ln>
      </c:spPr>
    </c:plotArea>
    <c:legend>
      <c:legendPos val="b"/>
      <c:layout>
        <c:manualLayout>
          <c:xMode val="edge"/>
          <c:yMode val="edge"/>
          <c:x val="0.248"/>
          <c:y val="0.89575"/>
          <c:w val="0.50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multiLvlStrRef>
          </c:cat>
          <c:val>
            <c:numRef>
              <c:f>'LTV distribution'!$B$5:$H$5</c:f>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numRef>
          </c:val>
          <c:smooth val="0"/>
        </c:ser>
        <c:marker val="1"/>
        <c:axId val="47937024"/>
        <c:axId val="38477313"/>
      </c:lineChart>
      <c:catAx>
        <c:axId val="47937024"/>
        <c:scaling>
          <c:orientation val="minMax"/>
        </c:scaling>
        <c:axPos val="b"/>
        <c:delete val="0"/>
        <c:numFmt formatCode="General" sourceLinked="1"/>
        <c:majorTickMark val="none"/>
        <c:minorTickMark val="none"/>
        <c:tickLblPos val="nextTo"/>
        <c:spPr>
          <a:ln w="3175">
            <a:solidFill>
              <a:srgbClr val="808080"/>
            </a:solidFill>
          </a:ln>
        </c:spPr>
        <c:crossAx val="38477313"/>
        <c:crosses val="autoZero"/>
        <c:auto val="1"/>
        <c:lblOffset val="100"/>
        <c:tickLblSkip val="1"/>
        <c:noMultiLvlLbl val="0"/>
      </c:catAx>
      <c:valAx>
        <c:axId val="384773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937024"/>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multiLvlStrRef>
          </c:cat>
          <c:val>
            <c:numRef>
              <c:f>Seasoning!$B$5:$F$5</c:f>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numRef>
          </c:val>
          <c:smooth val="0"/>
        </c:ser>
        <c:marker val="1"/>
        <c:axId val="65414718"/>
        <c:axId val="30874823"/>
      </c:lineChart>
      <c:catAx>
        <c:axId val="65414718"/>
        <c:scaling>
          <c:orientation val="minMax"/>
        </c:scaling>
        <c:axPos val="b"/>
        <c:delete val="0"/>
        <c:numFmt formatCode="General" sourceLinked="1"/>
        <c:majorTickMark val="none"/>
        <c:minorTickMark val="none"/>
        <c:tickLblPos val="nextTo"/>
        <c:spPr>
          <a:ln w="3175">
            <a:solidFill>
              <a:srgbClr val="808080"/>
            </a:solidFill>
          </a:ln>
        </c:spPr>
        <c:crossAx val="30874823"/>
        <c:crosses val="autoZero"/>
        <c:auto val="1"/>
        <c:lblOffset val="100"/>
        <c:tickLblSkip val="1"/>
        <c:noMultiLvlLbl val="0"/>
      </c:catAx>
      <c:valAx>
        <c:axId val="308748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414718"/>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Amortization!$B$5:$H$5</c:f>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Amortization!$B$6:$H$6</c:f>
              <c:numCache/>
            </c:numRef>
          </c:val>
          <c:smooth val="0"/>
        </c:ser>
        <c:marker val="1"/>
        <c:axId val="4316012"/>
        <c:axId val="61950141"/>
      </c:lineChart>
      <c:catAx>
        <c:axId val="4316012"/>
        <c:scaling>
          <c:orientation val="minMax"/>
        </c:scaling>
        <c:axPos val="b"/>
        <c:delete val="0"/>
        <c:numFmt formatCode="General" sourceLinked="1"/>
        <c:majorTickMark val="none"/>
        <c:minorTickMark val="none"/>
        <c:tickLblPos val="nextTo"/>
        <c:spPr>
          <a:ln w="3175">
            <a:solidFill>
              <a:srgbClr val="808080"/>
            </a:solidFill>
          </a:ln>
        </c:spPr>
        <c:crossAx val="61950141"/>
        <c:crosses val="autoZero"/>
        <c:auto val="1"/>
        <c:lblOffset val="100"/>
        <c:tickLblSkip val="1"/>
        <c:noMultiLvlLbl val="0"/>
      </c:catAx>
      <c:valAx>
        <c:axId val="6195014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16012"/>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Amortization!$B$4:$H$4</c:f>
              <c:strCache/>
            </c:strRef>
          </c:cat>
          <c:val>
            <c:numRef>
              <c:f>Amortization!$B$6:$H$6</c:f>
              <c:numCache/>
            </c:numRef>
          </c:val>
        </c:ser>
        <c:axId val="20862218"/>
        <c:axId val="64635747"/>
      </c:barChart>
      <c:catAx>
        <c:axId val="20862218"/>
        <c:scaling>
          <c:orientation val="minMax"/>
        </c:scaling>
        <c:axPos val="b"/>
        <c:delete val="0"/>
        <c:numFmt formatCode="General" sourceLinked="1"/>
        <c:majorTickMark val="out"/>
        <c:minorTickMark val="none"/>
        <c:tickLblPos val="nextTo"/>
        <c:spPr>
          <a:ln w="3175">
            <a:solidFill>
              <a:srgbClr val="808080"/>
            </a:solidFill>
          </a:ln>
        </c:spPr>
        <c:crossAx val="64635747"/>
        <c:crosses val="autoZero"/>
        <c:auto val="1"/>
        <c:lblOffset val="100"/>
        <c:tickLblSkip val="1"/>
        <c:noMultiLvlLbl val="0"/>
      </c:catAx>
      <c:valAx>
        <c:axId val="646357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62218"/>
        <c:crossesAt val="1"/>
        <c:crossBetween val="between"/>
        <c:dispUnits/>
      </c:valAx>
      <c:spPr>
        <a:solidFill>
          <a:srgbClr val="FFFFFF"/>
        </a:solidFill>
        <a:ln w="3175">
          <a:noFill/>
        </a:ln>
      </c:spPr>
    </c:plotArea>
    <c:legend>
      <c:legendPos val="b"/>
      <c:layout>
        <c:manualLayout>
          <c:xMode val="edge"/>
          <c:yMode val="edge"/>
          <c:x val="0.36425"/>
          <c:y val="0.896"/>
          <c:w val="0.268"/>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9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11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12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3</xdr:col>
      <xdr:colOff>1962150</xdr:colOff>
      <xdr:row>0</xdr:row>
      <xdr:rowOff>114300</xdr:rowOff>
    </xdr:from>
    <xdr:to>
      <xdr:col>4</xdr:col>
      <xdr:colOff>2590800</xdr:colOff>
      <xdr:row>3</xdr:row>
      <xdr:rowOff>133350</xdr:rowOff>
    </xdr:to>
    <xdr:sp>
      <xdr:nvSpPr>
        <xdr:cNvPr id="2" name="2 CuadroTexto"/>
        <xdr:cNvSpPr txBox="1">
          <a:spLocks noChangeArrowheads="1"/>
        </xdr:cNvSpPr>
      </xdr:nvSpPr>
      <xdr:spPr>
        <a:xfrm>
          <a:off x="7524750" y="114300"/>
          <a:ext cx="2695575" cy="590550"/>
        </a:xfrm>
        <a:prstGeom prst="rect">
          <a:avLst/>
        </a:prstGeom>
        <a:solidFill>
          <a:srgbClr val="FFFFFF"/>
        </a:solidFill>
        <a:ln w="28575" cmpd="sng">
          <a:solidFill>
            <a:srgbClr val="BCBCBC"/>
          </a:solidFill>
          <a:headEnd type="none"/>
          <a:tailEnd type="none"/>
        </a:ln>
      </xdr:spPr>
      <xdr:txBody>
        <a:bodyPr vertOverflow="clip" wrap="square" anchor="ctr"/>
        <a:p>
          <a:pPr algn="ctr">
            <a:defRPr/>
          </a:pPr>
          <a:r>
            <a:rPr lang="en-US" cap="none" sz="1400" b="1" i="0" u="none" baseline="0">
              <a:solidFill>
                <a:srgbClr val="808080"/>
              </a:solidFill>
              <a:latin typeface="Calibri"/>
              <a:ea typeface="Calibri"/>
              <a:cs typeface="Calibri"/>
            </a:rPr>
            <a:t>Issuer</a:t>
          </a:r>
          <a:r>
            <a:rPr lang="en-US" cap="none" sz="1400" b="1" i="0" u="none" baseline="0">
              <a:solidFill>
                <a:srgbClr val="808080"/>
              </a:solidFill>
              <a:latin typeface="Calibri"/>
              <a:ea typeface="Calibri"/>
              <a:cs typeface="Calibri"/>
            </a:rPr>
            <a:t> 
</a:t>
          </a:r>
          <a:r>
            <a:rPr lang="en-US" cap="none" sz="1400" b="1" i="0" u="none" baseline="0">
              <a:solidFill>
                <a:srgbClr val="808080"/>
              </a:solidFill>
              <a:latin typeface="Calibri"/>
              <a:ea typeface="Calibri"/>
              <a:cs typeface="Calibri"/>
            </a:rPr>
            <a:t>logo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E257"/>
  <sheetViews>
    <sheetView showGridLines="0" tabSelected="1" zoomScale="85" zoomScaleNormal="85" zoomScalePageLayoutView="85" workbookViewId="0" topLeftCell="A1">
      <selection activeCell="C5" sqref="C5"/>
    </sheetView>
  </sheetViews>
  <sheetFormatPr defaultColWidth="11.421875" defaultRowHeight="15"/>
  <cols>
    <col min="1" max="1" width="2.7109375" style="49" customWidth="1"/>
    <col min="2" max="2" width="45.140625" style="49" customWidth="1"/>
    <col min="3" max="3" width="35.57421875" style="48" customWidth="1"/>
    <col min="4" max="4" width="31.00390625" style="49" customWidth="1"/>
    <col min="5" max="5" width="38.8515625" style="49" customWidth="1"/>
    <col min="6" max="16384" width="11.421875" style="49" customWidth="1"/>
  </cols>
  <sheetData>
    <row r="1" ht="15"/>
    <row r="2" ht="15"/>
    <row r="3" ht="15"/>
    <row r="4" ht="15"/>
    <row r="6" ht="18.75">
      <c r="B6" s="47" t="s">
        <v>21</v>
      </c>
    </row>
    <row r="7" ht="16.5" thickBot="1">
      <c r="B7" s="50"/>
    </row>
    <row r="8" spans="3:4" ht="15.75" thickBot="1">
      <c r="C8" s="51" t="s">
        <v>69</v>
      </c>
      <c r="D8" s="52" t="s">
        <v>168</v>
      </c>
    </row>
    <row r="9" spans="3:4" ht="15.75" thickBot="1">
      <c r="C9" s="53" t="s">
        <v>112</v>
      </c>
      <c r="D9" s="54" t="s">
        <v>169</v>
      </c>
    </row>
    <row r="10" spans="3:5" ht="15.75" thickBot="1">
      <c r="C10" s="55" t="s">
        <v>113</v>
      </c>
      <c r="D10" s="54" t="s">
        <v>171</v>
      </c>
      <c r="E10" s="56"/>
    </row>
    <row r="11" spans="3:5" ht="15">
      <c r="C11" s="57"/>
      <c r="D11" s="58"/>
      <c r="E11" s="56"/>
    </row>
    <row r="12" spans="2:5" ht="15">
      <c r="B12" s="59" t="s">
        <v>144</v>
      </c>
      <c r="C12" s="60" t="s">
        <v>69</v>
      </c>
      <c r="D12" s="61" t="s">
        <v>145</v>
      </c>
      <c r="E12" s="56"/>
    </row>
    <row r="13" spans="2:5" ht="15">
      <c r="B13" s="62" t="s">
        <v>141</v>
      </c>
      <c r="C13" s="63" t="s">
        <v>148</v>
      </c>
      <c r="D13" s="64" t="s">
        <v>149</v>
      </c>
      <c r="E13" s="56"/>
    </row>
    <row r="14" spans="2:5" ht="15">
      <c r="B14" s="65" t="s">
        <v>142</v>
      </c>
      <c r="C14" s="66" t="s">
        <v>146</v>
      </c>
      <c r="D14" s="67" t="s">
        <v>146</v>
      </c>
      <c r="E14" s="56"/>
    </row>
    <row r="15" spans="2:5" ht="15">
      <c r="B15" s="68" t="s">
        <v>143</v>
      </c>
      <c r="C15" s="69" t="s">
        <v>147</v>
      </c>
      <c r="D15" s="70" t="s">
        <v>146</v>
      </c>
      <c r="E15" s="56"/>
    </row>
    <row r="16" spans="3:5" ht="15">
      <c r="C16" s="57"/>
      <c r="D16" s="58"/>
      <c r="E16" s="56"/>
    </row>
    <row r="17" ht="15.75" thickBot="1"/>
    <row r="18" spans="2:5" ht="31.5" customHeight="1">
      <c r="B18" s="207" t="s">
        <v>116</v>
      </c>
      <c r="C18" s="208"/>
      <c r="D18" s="208"/>
      <c r="E18" s="209"/>
    </row>
    <row r="19" spans="2:5" ht="31.5" customHeight="1">
      <c r="B19" s="210"/>
      <c r="C19" s="211"/>
      <c r="D19" s="211"/>
      <c r="E19" s="212"/>
    </row>
    <row r="20" spans="2:5" ht="31.5" customHeight="1" thickBot="1">
      <c r="B20" s="213"/>
      <c r="C20" s="214"/>
      <c r="D20" s="214"/>
      <c r="E20" s="215"/>
    </row>
    <row r="21" ht="15.75" thickBot="1"/>
    <row r="22" spans="2:5" s="75" customFormat="1" ht="22.5" customHeight="1" thickBot="1">
      <c r="B22" s="71" t="s">
        <v>0</v>
      </c>
      <c r="C22" s="72" t="str">
        <f>+D10</f>
        <v>December 2014</v>
      </c>
      <c r="D22" s="73"/>
      <c r="E22" s="74" t="s">
        <v>33</v>
      </c>
    </row>
    <row r="23" spans="2:5" s="80" customFormat="1" ht="15">
      <c r="B23" s="76"/>
      <c r="C23" s="77"/>
      <c r="D23" s="78"/>
      <c r="E23" s="79" t="s">
        <v>170</v>
      </c>
    </row>
    <row r="24" spans="2:5" ht="15">
      <c r="B24" s="81" t="s">
        <v>70</v>
      </c>
      <c r="C24" s="82">
        <v>14562.37849502</v>
      </c>
      <c r="D24" s="83" t="s">
        <v>22</v>
      </c>
      <c r="E24" s="84"/>
    </row>
    <row r="25" spans="2:5" ht="15">
      <c r="B25" s="85" t="s">
        <v>5</v>
      </c>
      <c r="C25" s="86">
        <v>7100.891309</v>
      </c>
      <c r="D25" s="87" t="s">
        <v>22</v>
      </c>
      <c r="E25" s="88"/>
    </row>
    <row r="26" spans="2:5" ht="15">
      <c r="B26" s="89" t="s">
        <v>2</v>
      </c>
      <c r="C26" s="90">
        <f>C24/C25*100</f>
        <v>205.07817767275168</v>
      </c>
      <c r="D26" s="87" t="s">
        <v>42</v>
      </c>
      <c r="E26" s="91" t="s">
        <v>114</v>
      </c>
    </row>
    <row r="27" spans="2:5" ht="15">
      <c r="B27" s="85" t="s">
        <v>71</v>
      </c>
      <c r="C27" s="92">
        <v>10863.78800805</v>
      </c>
      <c r="D27" s="93" t="s">
        <v>22</v>
      </c>
      <c r="E27" s="91"/>
    </row>
    <row r="28" spans="2:5" ht="45">
      <c r="B28" s="94" t="s">
        <v>135</v>
      </c>
      <c r="C28" s="95">
        <f>(C25/(0.8*C27))*100</f>
        <v>81.70367582350514</v>
      </c>
      <c r="D28" s="96" t="s">
        <v>26</v>
      </c>
      <c r="E28" s="97" t="s">
        <v>136</v>
      </c>
    </row>
    <row r="29" spans="2:5" ht="15">
      <c r="B29" s="98" t="s">
        <v>3</v>
      </c>
      <c r="C29" s="99" t="s">
        <v>38</v>
      </c>
      <c r="D29" s="100" t="s">
        <v>23</v>
      </c>
      <c r="E29" s="101"/>
    </row>
    <row r="30" spans="2:5" ht="15.75" thickBot="1">
      <c r="B30" s="102"/>
      <c r="C30" s="103"/>
      <c r="D30" s="102"/>
      <c r="E30" s="104"/>
    </row>
    <row r="31" spans="2:5" s="75" customFormat="1" ht="21.75" customHeight="1" thickBot="1">
      <c r="B31" s="71" t="s">
        <v>128</v>
      </c>
      <c r="C31" s="72" t="str">
        <f>+D10</f>
        <v>December 2014</v>
      </c>
      <c r="D31" s="73"/>
      <c r="E31" s="74" t="s">
        <v>33</v>
      </c>
    </row>
    <row r="32" spans="2:5" ht="15">
      <c r="B32" s="102"/>
      <c r="C32" s="103"/>
      <c r="D32" s="102"/>
      <c r="E32" s="79" t="s">
        <v>170</v>
      </c>
    </row>
    <row r="33" spans="2:5" ht="15">
      <c r="B33" s="105" t="s">
        <v>102</v>
      </c>
      <c r="C33" s="106"/>
      <c r="D33" s="107"/>
      <c r="E33" s="108"/>
    </row>
    <row r="34" spans="2:5" ht="15">
      <c r="B34" s="85" t="s">
        <v>103</v>
      </c>
      <c r="C34" s="109">
        <v>5.19</v>
      </c>
      <c r="D34" s="93" t="s">
        <v>81</v>
      </c>
      <c r="E34" s="91"/>
    </row>
    <row r="35" spans="2:5" ht="15">
      <c r="B35" s="110" t="s">
        <v>104</v>
      </c>
      <c r="C35" s="111"/>
      <c r="D35" s="87" t="s">
        <v>26</v>
      </c>
      <c r="E35" s="91"/>
    </row>
    <row r="36" spans="2:5" ht="15.75" customHeight="1">
      <c r="B36" s="85"/>
      <c r="C36" s="112" t="s">
        <v>80</v>
      </c>
      <c r="D36" s="113"/>
      <c r="E36" s="114"/>
    </row>
    <row r="37" spans="2:5" ht="15.75" customHeight="1">
      <c r="B37" s="115" t="s">
        <v>73</v>
      </c>
      <c r="C37" s="116">
        <v>0.1499</v>
      </c>
      <c r="D37" s="87"/>
      <c r="E37" s="114"/>
    </row>
    <row r="38" spans="2:5" ht="15.75" customHeight="1">
      <c r="B38" s="115" t="s">
        <v>74</v>
      </c>
      <c r="C38" s="116">
        <v>0.1991</v>
      </c>
      <c r="D38" s="87"/>
      <c r="E38" s="114"/>
    </row>
    <row r="39" spans="2:5" ht="15.75" customHeight="1">
      <c r="B39" s="115" t="s">
        <v>75</v>
      </c>
      <c r="C39" s="116">
        <v>0.1225</v>
      </c>
      <c r="D39" s="87"/>
      <c r="E39" s="114"/>
    </row>
    <row r="40" spans="2:5" ht="15.75" customHeight="1">
      <c r="B40" s="115" t="s">
        <v>76</v>
      </c>
      <c r="C40" s="116">
        <v>0.1016</v>
      </c>
      <c r="D40" s="87"/>
      <c r="E40" s="114"/>
    </row>
    <row r="41" spans="2:5" ht="15.75" customHeight="1">
      <c r="B41" s="115" t="s">
        <v>77</v>
      </c>
      <c r="C41" s="116">
        <v>0.065</v>
      </c>
      <c r="D41" s="87"/>
      <c r="E41" s="114"/>
    </row>
    <row r="42" spans="2:5" ht="15.75" customHeight="1">
      <c r="B42" s="115" t="s">
        <v>78</v>
      </c>
      <c r="C42" s="116">
        <v>0.2263</v>
      </c>
      <c r="D42" s="87"/>
      <c r="E42" s="114"/>
    </row>
    <row r="43" spans="2:5" ht="15.75" customHeight="1">
      <c r="B43" s="117" t="s">
        <v>79</v>
      </c>
      <c r="C43" s="118">
        <v>0.1355</v>
      </c>
      <c r="D43" s="119"/>
      <c r="E43" s="120"/>
    </row>
    <row r="44" spans="2:5" ht="15.75" customHeight="1">
      <c r="B44" s="117"/>
      <c r="C44" s="121"/>
      <c r="D44" s="119"/>
      <c r="E44" s="120"/>
    </row>
    <row r="45" spans="2:5" ht="15.75" customHeight="1">
      <c r="B45" s="122" t="s">
        <v>107</v>
      </c>
      <c r="C45" s="123" t="s">
        <v>150</v>
      </c>
      <c r="D45" s="124" t="s">
        <v>23</v>
      </c>
      <c r="E45" s="125"/>
    </row>
    <row r="46" spans="2:5" ht="15.75" customHeight="1">
      <c r="B46" s="126"/>
      <c r="C46" s="127"/>
      <c r="D46" s="56"/>
      <c r="E46" s="102"/>
    </row>
    <row r="47" spans="2:5" ht="15.75" customHeight="1">
      <c r="B47" s="128" t="s">
        <v>129</v>
      </c>
      <c r="C47" s="127"/>
      <c r="D47" s="56"/>
      <c r="E47" s="102"/>
    </row>
    <row r="48" spans="2:5" ht="15.75" customHeight="1">
      <c r="B48" s="126"/>
      <c r="C48" s="127"/>
      <c r="D48" s="56"/>
      <c r="E48" s="102"/>
    </row>
    <row r="49" spans="2:5" ht="15.75" customHeight="1">
      <c r="B49" s="129"/>
      <c r="C49" s="127"/>
      <c r="D49" s="56"/>
      <c r="E49" s="102"/>
    </row>
    <row r="50" spans="2:5" ht="15.75" customHeight="1">
      <c r="B50" s="126"/>
      <c r="C50" s="127"/>
      <c r="D50" s="56"/>
      <c r="E50" s="102"/>
    </row>
    <row r="51" spans="2:5" ht="15.75" customHeight="1">
      <c r="B51" s="126"/>
      <c r="C51" s="127"/>
      <c r="D51" s="56"/>
      <c r="E51" s="102"/>
    </row>
    <row r="52" spans="2:5" ht="15.75" customHeight="1">
      <c r="B52" s="130"/>
      <c r="C52" s="127"/>
      <c r="D52" s="56"/>
      <c r="E52" s="102"/>
    </row>
    <row r="53" spans="2:5" ht="15.75" customHeight="1">
      <c r="B53" s="126"/>
      <c r="C53" s="127"/>
      <c r="D53" s="56"/>
      <c r="E53" s="102"/>
    </row>
    <row r="54" spans="2:5" ht="15.75" customHeight="1">
      <c r="B54" s="126"/>
      <c r="C54" s="127"/>
      <c r="D54" s="56"/>
      <c r="E54" s="102"/>
    </row>
    <row r="55" spans="2:5" ht="15.75" customHeight="1">
      <c r="B55" s="126"/>
      <c r="C55" s="127"/>
      <c r="D55" s="56"/>
      <c r="E55" s="102"/>
    </row>
    <row r="56" spans="2:5" ht="15.75" customHeight="1">
      <c r="B56" s="126"/>
      <c r="C56" s="127"/>
      <c r="D56" s="56"/>
      <c r="E56" s="102"/>
    </row>
    <row r="57" spans="2:5" ht="15.75" customHeight="1">
      <c r="B57" s="126"/>
      <c r="C57" s="127"/>
      <c r="D57" s="56"/>
      <c r="E57" s="102"/>
    </row>
    <row r="58" spans="2:5" ht="15.75" customHeight="1">
      <c r="B58" s="126"/>
      <c r="C58" s="127"/>
      <c r="D58" s="56"/>
      <c r="E58" s="102"/>
    </row>
    <row r="59" spans="2:5" ht="15.75" customHeight="1">
      <c r="B59" s="126"/>
      <c r="C59" s="127"/>
      <c r="D59" s="56"/>
      <c r="E59" s="102"/>
    </row>
    <row r="60" spans="2:5" ht="15.75" customHeight="1">
      <c r="B60" s="126"/>
      <c r="C60" s="127"/>
      <c r="D60" s="56"/>
      <c r="E60" s="102"/>
    </row>
    <row r="61" spans="2:5" ht="15.75" customHeight="1">
      <c r="B61" s="126"/>
      <c r="C61" s="127"/>
      <c r="D61" s="56"/>
      <c r="E61" s="102"/>
    </row>
    <row r="62" spans="2:5" ht="15.75" customHeight="1">
      <c r="B62" s="126"/>
      <c r="C62" s="127"/>
      <c r="D62" s="56"/>
      <c r="E62" s="102"/>
    </row>
    <row r="63" spans="2:5" ht="15.75" customHeight="1">
      <c r="B63" s="126"/>
      <c r="C63" s="127"/>
      <c r="D63" s="56"/>
      <c r="E63" s="102"/>
    </row>
    <row r="64" ht="15">
      <c r="E64" s="104"/>
    </row>
    <row r="65" spans="2:5" ht="15">
      <c r="B65" s="131" t="s">
        <v>6</v>
      </c>
      <c r="C65" s="132" t="s">
        <v>38</v>
      </c>
      <c r="D65" s="83" t="s">
        <v>23</v>
      </c>
      <c r="E65" s="133"/>
    </row>
    <row r="66" spans="2:5" ht="15">
      <c r="B66" s="98" t="s">
        <v>8</v>
      </c>
      <c r="C66" s="134" t="s">
        <v>151</v>
      </c>
      <c r="D66" s="100" t="s">
        <v>23</v>
      </c>
      <c r="E66" s="101"/>
    </row>
    <row r="67" spans="2:5" ht="15">
      <c r="B67" s="135"/>
      <c r="C67" s="136"/>
      <c r="D67" s="135"/>
      <c r="E67" s="137"/>
    </row>
    <row r="68" spans="2:5" ht="15">
      <c r="B68" s="105" t="s">
        <v>92</v>
      </c>
      <c r="C68" s="106"/>
      <c r="D68" s="107"/>
      <c r="E68" s="108"/>
    </row>
    <row r="69" spans="2:5" ht="15">
      <c r="B69" s="138" t="s">
        <v>7</v>
      </c>
      <c r="C69" s="139" t="s">
        <v>38</v>
      </c>
      <c r="D69" s="140" t="s">
        <v>23</v>
      </c>
      <c r="E69" s="88"/>
    </row>
    <row r="70" spans="2:5" ht="15">
      <c r="B70" s="85" t="s">
        <v>117</v>
      </c>
      <c r="C70" s="109"/>
      <c r="D70" s="93" t="s">
        <v>139</v>
      </c>
      <c r="E70" s="91"/>
    </row>
    <row r="71" spans="2:5" ht="15">
      <c r="B71" s="85"/>
      <c r="C71" s="141">
        <v>1</v>
      </c>
      <c r="D71" s="93" t="s">
        <v>84</v>
      </c>
      <c r="E71" s="91"/>
    </row>
    <row r="72" spans="2:5" ht="15">
      <c r="B72" s="85"/>
      <c r="C72" s="109" t="s">
        <v>146</v>
      </c>
      <c r="D72" s="93" t="s">
        <v>85</v>
      </c>
      <c r="E72" s="91"/>
    </row>
    <row r="73" spans="2:5" ht="15">
      <c r="B73" s="85"/>
      <c r="C73" s="109" t="s">
        <v>146</v>
      </c>
      <c r="D73" s="93" t="s">
        <v>86</v>
      </c>
      <c r="E73" s="91"/>
    </row>
    <row r="74" spans="2:5" ht="15">
      <c r="B74" s="85"/>
      <c r="C74" s="109" t="s">
        <v>146</v>
      </c>
      <c r="D74" s="93" t="s">
        <v>140</v>
      </c>
      <c r="E74" s="91"/>
    </row>
    <row r="75" spans="2:5" ht="15">
      <c r="B75" s="142"/>
      <c r="C75" s="143"/>
      <c r="D75" s="144"/>
      <c r="E75" s="91"/>
    </row>
    <row r="76" spans="2:5" ht="15">
      <c r="B76" s="85" t="s">
        <v>118</v>
      </c>
      <c r="C76" s="109"/>
      <c r="D76" s="93" t="s">
        <v>83</v>
      </c>
      <c r="E76" s="91"/>
    </row>
    <row r="77" spans="2:5" ht="15">
      <c r="B77" s="85"/>
      <c r="C77" s="116">
        <v>0.7595</v>
      </c>
      <c r="D77" s="93" t="s">
        <v>137</v>
      </c>
      <c r="E77" s="91"/>
    </row>
    <row r="78" spans="2:5" ht="15">
      <c r="B78" s="85"/>
      <c r="C78" s="116">
        <v>0.2405</v>
      </c>
      <c r="D78" s="93" t="s">
        <v>138</v>
      </c>
      <c r="E78" s="91"/>
    </row>
    <row r="79" spans="2:5" ht="15">
      <c r="B79" s="145"/>
      <c r="C79" s="123" t="s">
        <v>146</v>
      </c>
      <c r="D79" s="124" t="s">
        <v>105</v>
      </c>
      <c r="E79" s="101"/>
    </row>
    <row r="80" spans="2:5" ht="15">
      <c r="B80" s="146"/>
      <c r="C80" s="147"/>
      <c r="D80" s="148"/>
      <c r="E80" s="104"/>
    </row>
    <row r="81" spans="2:5" ht="15">
      <c r="B81" s="146"/>
      <c r="C81" s="147"/>
      <c r="D81" s="148"/>
      <c r="E81" s="104"/>
    </row>
    <row r="82" spans="2:5" ht="15.75" customHeight="1" thickBot="1">
      <c r="B82" s="146"/>
      <c r="C82" s="147"/>
      <c r="D82" s="148"/>
      <c r="E82" s="104"/>
    </row>
    <row r="83" spans="2:5" ht="22.5" customHeight="1" thickBot="1">
      <c r="B83" s="71" t="s">
        <v>72</v>
      </c>
      <c r="C83" s="72" t="str">
        <f>+D10</f>
        <v>December 2014</v>
      </c>
      <c r="D83" s="73"/>
      <c r="E83" s="74" t="s">
        <v>33</v>
      </c>
    </row>
    <row r="84" spans="2:5" s="80" customFormat="1" ht="15">
      <c r="B84" s="76"/>
      <c r="C84" s="77"/>
      <c r="D84" s="78"/>
      <c r="E84" s="79" t="s">
        <v>170</v>
      </c>
    </row>
    <row r="85" spans="2:5" ht="15">
      <c r="B85" s="131" t="s">
        <v>9</v>
      </c>
      <c r="C85" s="149">
        <v>189301</v>
      </c>
      <c r="D85" s="83" t="s">
        <v>25</v>
      </c>
      <c r="E85" s="133"/>
    </row>
    <row r="86" spans="2:5" ht="15">
      <c r="B86" s="138" t="s">
        <v>106</v>
      </c>
      <c r="C86" s="150">
        <v>14562.37849502</v>
      </c>
      <c r="D86" s="151" t="s">
        <v>22</v>
      </c>
      <c r="E86" s="88"/>
    </row>
    <row r="87" spans="2:5" ht="15">
      <c r="B87" s="138" t="s">
        <v>122</v>
      </c>
      <c r="C87" s="152">
        <v>0.435</v>
      </c>
      <c r="D87" s="151" t="s">
        <v>26</v>
      </c>
      <c r="E87" s="88"/>
    </row>
    <row r="88" spans="2:5" ht="15">
      <c r="B88" s="138" t="s">
        <v>123</v>
      </c>
      <c r="C88" s="152">
        <v>0.3356</v>
      </c>
      <c r="D88" s="151" t="s">
        <v>26</v>
      </c>
      <c r="E88" s="88"/>
    </row>
    <row r="89" spans="2:5" ht="15">
      <c r="B89" s="138" t="s">
        <v>124</v>
      </c>
      <c r="C89" s="152">
        <v>0.0501</v>
      </c>
      <c r="D89" s="151" t="s">
        <v>26</v>
      </c>
      <c r="E89" s="88"/>
    </row>
    <row r="90" spans="2:5" ht="15">
      <c r="B90" s="138" t="s">
        <v>125</v>
      </c>
      <c r="C90" s="152">
        <v>0.0268</v>
      </c>
      <c r="D90" s="151" t="s">
        <v>26</v>
      </c>
      <c r="E90" s="88"/>
    </row>
    <row r="91" spans="2:5" ht="15">
      <c r="B91" s="138" t="s">
        <v>126</v>
      </c>
      <c r="C91" s="152">
        <v>0.0244</v>
      </c>
      <c r="D91" s="151" t="s">
        <v>26</v>
      </c>
      <c r="E91" s="88"/>
    </row>
    <row r="92" spans="2:5" ht="15">
      <c r="B92" s="138" t="s">
        <v>127</v>
      </c>
      <c r="C92" s="152">
        <v>0.128</v>
      </c>
      <c r="D92" s="151" t="s">
        <v>26</v>
      </c>
      <c r="E92" s="88"/>
    </row>
    <row r="93" spans="2:5" ht="15">
      <c r="B93" s="89" t="s">
        <v>10</v>
      </c>
      <c r="C93" s="153">
        <v>76927.11</v>
      </c>
      <c r="D93" s="87" t="s">
        <v>134</v>
      </c>
      <c r="E93" s="91"/>
    </row>
    <row r="94" spans="2:5" ht="15">
      <c r="B94" s="154" t="s">
        <v>31</v>
      </c>
      <c r="C94" s="155" t="s">
        <v>152</v>
      </c>
      <c r="D94" s="156"/>
      <c r="E94" s="157" t="s">
        <v>39</v>
      </c>
    </row>
    <row r="95" spans="2:5" ht="15">
      <c r="B95" s="98"/>
      <c r="C95" s="158"/>
      <c r="D95" s="159"/>
      <c r="E95" s="101"/>
    </row>
    <row r="96" spans="2:5" ht="15">
      <c r="B96" s="102"/>
      <c r="C96" s="58"/>
      <c r="D96" s="102"/>
      <c r="E96" s="104"/>
    </row>
    <row r="97" spans="2:5" ht="15">
      <c r="B97" s="102"/>
      <c r="C97" s="58"/>
      <c r="D97" s="102"/>
      <c r="E97" s="104"/>
    </row>
    <row r="98" spans="2:5" ht="15">
      <c r="B98" s="105" t="s">
        <v>11</v>
      </c>
      <c r="C98" s="106"/>
      <c r="D98" s="107"/>
      <c r="E98" s="108" t="s">
        <v>46</v>
      </c>
    </row>
    <row r="99" spans="2:5" ht="15">
      <c r="B99" s="138" t="s">
        <v>108</v>
      </c>
      <c r="C99" s="152">
        <v>0.6223</v>
      </c>
      <c r="D99" s="140" t="s">
        <v>26</v>
      </c>
      <c r="E99" s="88"/>
    </row>
    <row r="100" spans="2:5" ht="15">
      <c r="B100" s="85" t="s">
        <v>109</v>
      </c>
      <c r="C100" s="160"/>
      <c r="D100" s="161" t="s">
        <v>62</v>
      </c>
      <c r="E100" s="91"/>
    </row>
    <row r="101" spans="2:5" ht="15">
      <c r="B101" s="85" t="s">
        <v>121</v>
      </c>
      <c r="C101" s="116">
        <v>0.38</v>
      </c>
      <c r="D101" s="109" t="s">
        <v>54</v>
      </c>
      <c r="E101" s="91"/>
    </row>
    <row r="102" spans="2:5" ht="15">
      <c r="B102" s="85"/>
      <c r="C102" s="116">
        <v>0.1619</v>
      </c>
      <c r="D102" s="109" t="s">
        <v>55</v>
      </c>
      <c r="E102" s="91"/>
    </row>
    <row r="103" spans="2:5" ht="15">
      <c r="B103" s="85"/>
      <c r="C103" s="116">
        <v>0.2023</v>
      </c>
      <c r="D103" s="109" t="s">
        <v>56</v>
      </c>
      <c r="E103" s="91"/>
    </row>
    <row r="104" spans="2:5" ht="15">
      <c r="B104" s="85"/>
      <c r="C104" s="116">
        <v>0.1325</v>
      </c>
      <c r="D104" s="109" t="s">
        <v>57</v>
      </c>
      <c r="E104" s="91"/>
    </row>
    <row r="105" spans="2:5" ht="15">
      <c r="B105" s="85"/>
      <c r="C105" s="116">
        <v>0.0356</v>
      </c>
      <c r="D105" s="109" t="s">
        <v>58</v>
      </c>
      <c r="E105" s="91"/>
    </row>
    <row r="106" spans="2:5" ht="15">
      <c r="B106" s="85"/>
      <c r="C106" s="116">
        <v>0.0189</v>
      </c>
      <c r="D106" s="109" t="s">
        <v>59</v>
      </c>
      <c r="E106" s="91"/>
    </row>
    <row r="107" spans="2:5" ht="15">
      <c r="B107" s="85"/>
      <c r="C107" s="116">
        <v>0.0688</v>
      </c>
      <c r="D107" s="109" t="s">
        <v>60</v>
      </c>
      <c r="E107" s="91"/>
    </row>
    <row r="108" spans="2:5" ht="15">
      <c r="B108" s="85" t="s">
        <v>110</v>
      </c>
      <c r="C108" s="109"/>
      <c r="D108" s="162" t="s">
        <v>62</v>
      </c>
      <c r="E108" s="91"/>
    </row>
    <row r="109" spans="2:5" ht="15">
      <c r="B109" s="85"/>
      <c r="C109" s="116">
        <v>0.3652</v>
      </c>
      <c r="D109" s="109" t="s">
        <v>54</v>
      </c>
      <c r="E109" s="91"/>
    </row>
    <row r="110" spans="2:5" ht="15">
      <c r="B110" s="85"/>
      <c r="C110" s="116">
        <v>0.1766</v>
      </c>
      <c r="D110" s="109" t="s">
        <v>55</v>
      </c>
      <c r="E110" s="91"/>
    </row>
    <row r="111" spans="2:5" ht="15">
      <c r="B111" s="85"/>
      <c r="C111" s="116">
        <v>0.2343</v>
      </c>
      <c r="D111" s="109" t="s">
        <v>56</v>
      </c>
      <c r="E111" s="91"/>
    </row>
    <row r="112" spans="2:5" ht="15">
      <c r="B112" s="85"/>
      <c r="C112" s="116">
        <v>0.1583</v>
      </c>
      <c r="D112" s="109" t="s">
        <v>57</v>
      </c>
      <c r="E112" s="91"/>
    </row>
    <row r="113" spans="2:5" ht="15">
      <c r="B113" s="85"/>
      <c r="C113" s="116">
        <v>0.0317</v>
      </c>
      <c r="D113" s="109" t="s">
        <v>58</v>
      </c>
      <c r="E113" s="91"/>
    </row>
    <row r="114" spans="2:5" ht="15">
      <c r="B114" s="85"/>
      <c r="C114" s="116">
        <v>0.0117</v>
      </c>
      <c r="D114" s="109" t="s">
        <v>59</v>
      </c>
      <c r="E114" s="91"/>
    </row>
    <row r="115" spans="2:5" ht="15">
      <c r="B115" s="85"/>
      <c r="C115" s="116">
        <v>0.0222</v>
      </c>
      <c r="D115" s="109" t="s">
        <v>60</v>
      </c>
      <c r="E115" s="91"/>
    </row>
    <row r="116" spans="2:5" ht="15">
      <c r="B116" s="85" t="s">
        <v>111</v>
      </c>
      <c r="C116" s="109"/>
      <c r="D116" s="162" t="s">
        <v>62</v>
      </c>
      <c r="E116" s="91"/>
    </row>
    <row r="117" spans="2:5" ht="15">
      <c r="B117" s="85"/>
      <c r="C117" s="116">
        <v>0.4311</v>
      </c>
      <c r="D117" s="109" t="s">
        <v>54</v>
      </c>
      <c r="E117" s="91"/>
    </row>
    <row r="118" spans="2:5" ht="15">
      <c r="B118" s="85"/>
      <c r="C118" s="116">
        <v>0.1112</v>
      </c>
      <c r="D118" s="109" t="s">
        <v>55</v>
      </c>
      <c r="E118" s="91"/>
    </row>
    <row r="119" spans="2:5" ht="15">
      <c r="B119" s="85"/>
      <c r="C119" s="116">
        <v>0.0922</v>
      </c>
      <c r="D119" s="109" t="s">
        <v>56</v>
      </c>
      <c r="E119" s="91"/>
    </row>
    <row r="120" spans="2:5" ht="15">
      <c r="B120" s="85"/>
      <c r="C120" s="116">
        <v>0.0439</v>
      </c>
      <c r="D120" s="109" t="s">
        <v>57</v>
      </c>
      <c r="E120" s="91"/>
    </row>
    <row r="121" spans="2:5" ht="15">
      <c r="B121" s="85"/>
      <c r="C121" s="116">
        <v>0.0489</v>
      </c>
      <c r="D121" s="109" t="s">
        <v>58</v>
      </c>
      <c r="E121" s="91"/>
    </row>
    <row r="122" spans="2:5" ht="15">
      <c r="B122" s="85"/>
      <c r="C122" s="116">
        <v>0.0438</v>
      </c>
      <c r="D122" s="109" t="s">
        <v>59</v>
      </c>
      <c r="E122" s="91"/>
    </row>
    <row r="123" spans="2:5" ht="15">
      <c r="B123" s="145"/>
      <c r="C123" s="163">
        <v>0.2288</v>
      </c>
      <c r="D123" s="123" t="s">
        <v>60</v>
      </c>
      <c r="E123" s="101"/>
    </row>
    <row r="124" spans="2:5" ht="15">
      <c r="B124" s="102"/>
      <c r="C124" s="58"/>
      <c r="D124" s="102"/>
      <c r="E124" s="104"/>
    </row>
    <row r="125" spans="2:5" ht="15">
      <c r="B125" s="128" t="s">
        <v>130</v>
      </c>
      <c r="C125" s="58"/>
      <c r="D125" s="102"/>
      <c r="E125" s="104"/>
    </row>
    <row r="126" spans="2:5" ht="15">
      <c r="B126" s="102"/>
      <c r="C126" s="58"/>
      <c r="D126" s="102"/>
      <c r="E126" s="104"/>
    </row>
    <row r="127" spans="2:5" ht="15">
      <c r="B127" s="102"/>
      <c r="C127" s="58"/>
      <c r="D127" s="102"/>
      <c r="E127" s="104"/>
    </row>
    <row r="128" spans="2:5" ht="15.75">
      <c r="B128" s="129"/>
      <c r="C128" s="58"/>
      <c r="D128" s="102"/>
      <c r="E128" s="104"/>
    </row>
    <row r="129" spans="2:5" ht="15">
      <c r="B129" s="102"/>
      <c r="C129" s="58"/>
      <c r="D129" s="102"/>
      <c r="E129" s="104"/>
    </row>
    <row r="130" spans="2:5" ht="15">
      <c r="B130" s="102"/>
      <c r="C130" s="58"/>
      <c r="D130" s="102"/>
      <c r="E130" s="104"/>
    </row>
    <row r="131" spans="2:5" ht="15">
      <c r="B131" s="102"/>
      <c r="C131" s="58"/>
      <c r="D131" s="102"/>
      <c r="E131" s="104"/>
    </row>
    <row r="132" spans="2:5" ht="15">
      <c r="B132" s="102"/>
      <c r="C132" s="58"/>
      <c r="D132" s="102"/>
      <c r="E132" s="104"/>
    </row>
    <row r="133" spans="2:5" ht="15">
      <c r="B133" s="102"/>
      <c r="C133" s="58"/>
      <c r="D133" s="102"/>
      <c r="E133" s="104"/>
    </row>
    <row r="134" spans="2:5" ht="15">
      <c r="B134" s="102"/>
      <c r="C134" s="58"/>
      <c r="D134" s="102"/>
      <c r="E134" s="104"/>
    </row>
    <row r="135" spans="2:5" ht="15">
      <c r="B135" s="102"/>
      <c r="C135" s="58"/>
      <c r="D135" s="102"/>
      <c r="E135" s="104"/>
    </row>
    <row r="136" spans="2:5" ht="15">
      <c r="B136" s="102"/>
      <c r="C136" s="58"/>
      <c r="D136" s="102"/>
      <c r="E136" s="104"/>
    </row>
    <row r="137" spans="2:5" ht="15">
      <c r="B137" s="102"/>
      <c r="C137" s="58"/>
      <c r="D137" s="102"/>
      <c r="E137" s="104"/>
    </row>
    <row r="138" spans="2:5" ht="15">
      <c r="B138" s="102"/>
      <c r="C138" s="58"/>
      <c r="D138" s="102"/>
      <c r="E138" s="104"/>
    </row>
    <row r="139" spans="2:5" ht="15">
      <c r="B139" s="102"/>
      <c r="C139" s="58"/>
      <c r="D139" s="102"/>
      <c r="E139" s="104"/>
    </row>
    <row r="140" spans="2:5" ht="15">
      <c r="B140" s="102"/>
      <c r="C140" s="58"/>
      <c r="D140" s="102"/>
      <c r="E140" s="104"/>
    </row>
    <row r="141" spans="2:5" ht="15">
      <c r="B141" s="102"/>
      <c r="C141" s="58"/>
      <c r="D141" s="102"/>
      <c r="E141" s="104"/>
    </row>
    <row r="142" spans="2:5" ht="15">
      <c r="B142" s="105" t="s">
        <v>12</v>
      </c>
      <c r="C142" s="106"/>
      <c r="D142" s="107"/>
      <c r="E142" s="108" t="s">
        <v>46</v>
      </c>
    </row>
    <row r="143" spans="2:5" ht="15">
      <c r="B143" s="164" t="s">
        <v>27</v>
      </c>
      <c r="C143" s="165">
        <v>0.7746</v>
      </c>
      <c r="D143" s="109" t="s">
        <v>26</v>
      </c>
      <c r="E143" s="91"/>
    </row>
    <row r="144" spans="2:5" ht="15">
      <c r="B144" s="166" t="s">
        <v>90</v>
      </c>
      <c r="C144" s="116">
        <v>0.9624</v>
      </c>
      <c r="D144" s="109" t="s">
        <v>26</v>
      </c>
      <c r="E144" s="91"/>
    </row>
    <row r="145" spans="2:5" ht="15">
      <c r="B145" s="166" t="s">
        <v>91</v>
      </c>
      <c r="C145" s="116">
        <v>0.0376</v>
      </c>
      <c r="D145" s="109" t="s">
        <v>26</v>
      </c>
      <c r="E145" s="91"/>
    </row>
    <row r="146" spans="2:5" ht="15">
      <c r="B146" s="167" t="s">
        <v>28</v>
      </c>
      <c r="C146" s="168">
        <v>0.2254</v>
      </c>
      <c r="D146" s="123" t="s">
        <v>42</v>
      </c>
      <c r="E146" s="101" t="s">
        <v>47</v>
      </c>
    </row>
    <row r="147" spans="2:5" ht="15">
      <c r="B147" s="169"/>
      <c r="C147" s="58"/>
      <c r="D147" s="102"/>
      <c r="E147" s="104"/>
    </row>
    <row r="148" spans="2:5" ht="15">
      <c r="B148" s="169"/>
      <c r="C148" s="58"/>
      <c r="D148" s="102"/>
      <c r="E148" s="104"/>
    </row>
    <row r="149" spans="2:5" ht="15">
      <c r="B149" s="105" t="s">
        <v>13</v>
      </c>
      <c r="C149" s="106"/>
      <c r="D149" s="107" t="s">
        <v>41</v>
      </c>
      <c r="E149" s="108"/>
    </row>
    <row r="150" spans="2:5" ht="15">
      <c r="B150" s="170" t="s">
        <v>153</v>
      </c>
      <c r="C150" s="116">
        <v>0.9113</v>
      </c>
      <c r="D150" s="87"/>
      <c r="E150" s="91"/>
    </row>
    <row r="151" spans="2:5" ht="15">
      <c r="B151" s="170" t="s">
        <v>154</v>
      </c>
      <c r="C151" s="116">
        <v>0.0472</v>
      </c>
      <c r="D151" s="87"/>
      <c r="E151" s="91"/>
    </row>
    <row r="152" spans="2:5" ht="15">
      <c r="B152" s="170" t="s">
        <v>155</v>
      </c>
      <c r="C152" s="116">
        <v>0.0001</v>
      </c>
      <c r="D152" s="87"/>
      <c r="E152" s="91"/>
    </row>
    <row r="153" spans="2:5" ht="15">
      <c r="B153" s="170" t="s">
        <v>156</v>
      </c>
      <c r="C153" s="116">
        <v>0.0016</v>
      </c>
      <c r="D153" s="87"/>
      <c r="E153" s="91"/>
    </row>
    <row r="154" spans="2:5" ht="15">
      <c r="B154" s="170" t="s">
        <v>157</v>
      </c>
      <c r="C154" s="116">
        <v>0.003</v>
      </c>
      <c r="D154" s="87"/>
      <c r="E154" s="91"/>
    </row>
    <row r="155" spans="2:5" ht="15">
      <c r="B155" s="170" t="s">
        <v>158</v>
      </c>
      <c r="C155" s="116">
        <v>0.0009</v>
      </c>
      <c r="D155" s="87"/>
      <c r="E155" s="91"/>
    </row>
    <row r="156" spans="2:5" ht="15">
      <c r="B156" s="170" t="s">
        <v>159</v>
      </c>
      <c r="C156" s="116">
        <v>0.0218</v>
      </c>
      <c r="D156" s="87"/>
      <c r="E156" s="91"/>
    </row>
    <row r="157" spans="2:5" ht="15">
      <c r="B157" s="170" t="s">
        <v>160</v>
      </c>
      <c r="C157" s="116">
        <v>0.0109</v>
      </c>
      <c r="D157" s="87"/>
      <c r="E157" s="91"/>
    </row>
    <row r="158" spans="2:5" ht="15">
      <c r="B158" s="170" t="s">
        <v>161</v>
      </c>
      <c r="C158" s="116">
        <v>0.0011</v>
      </c>
      <c r="D158" s="87"/>
      <c r="E158" s="91"/>
    </row>
    <row r="159" spans="2:5" ht="15">
      <c r="B159" s="170" t="s">
        <v>162</v>
      </c>
      <c r="C159" s="116">
        <v>0.0021</v>
      </c>
      <c r="D159" s="87"/>
      <c r="E159" s="91"/>
    </row>
    <row r="160" spans="2:5" ht="15">
      <c r="B160" s="170"/>
      <c r="C160" s="160"/>
      <c r="D160" s="87"/>
      <c r="E160" s="91"/>
    </row>
    <row r="161" spans="2:5" ht="15">
      <c r="B161" s="171"/>
      <c r="C161" s="158"/>
      <c r="D161" s="100"/>
      <c r="E161" s="101"/>
    </row>
    <row r="162" spans="2:5" ht="15">
      <c r="B162" s="172"/>
      <c r="C162" s="173"/>
      <c r="D162" s="135"/>
      <c r="E162" s="137"/>
    </row>
    <row r="163" spans="2:5" ht="15">
      <c r="B163" s="105" t="s">
        <v>92</v>
      </c>
      <c r="C163" s="106"/>
      <c r="D163" s="107"/>
      <c r="E163" s="108"/>
    </row>
    <row r="164" spans="2:5" ht="15">
      <c r="B164" s="85" t="s">
        <v>7</v>
      </c>
      <c r="C164" s="160" t="s">
        <v>38</v>
      </c>
      <c r="D164" s="87" t="s">
        <v>23</v>
      </c>
      <c r="E164" s="91"/>
    </row>
    <row r="165" spans="2:5" ht="15">
      <c r="B165" s="85" t="s">
        <v>82</v>
      </c>
      <c r="C165" s="109"/>
      <c r="D165" s="93" t="s">
        <v>83</v>
      </c>
      <c r="E165" s="91"/>
    </row>
    <row r="166" spans="2:5" ht="15">
      <c r="B166" s="85"/>
      <c r="C166" s="141">
        <v>1</v>
      </c>
      <c r="D166" s="93" t="s">
        <v>84</v>
      </c>
      <c r="E166" s="91"/>
    </row>
    <row r="167" spans="2:5" ht="15">
      <c r="B167" s="85"/>
      <c r="C167" s="109" t="s">
        <v>146</v>
      </c>
      <c r="D167" s="93" t="s">
        <v>85</v>
      </c>
      <c r="E167" s="91"/>
    </row>
    <row r="168" spans="2:5" ht="15">
      <c r="B168" s="85"/>
      <c r="C168" s="109" t="s">
        <v>146</v>
      </c>
      <c r="D168" s="93" t="s">
        <v>86</v>
      </c>
      <c r="E168" s="91"/>
    </row>
    <row r="169" spans="2:5" ht="15">
      <c r="B169" s="85"/>
      <c r="C169" s="109" t="s">
        <v>146</v>
      </c>
      <c r="D169" s="93" t="s">
        <v>87</v>
      </c>
      <c r="E169" s="91"/>
    </row>
    <row r="170" spans="2:5" ht="15">
      <c r="B170" s="89" t="s">
        <v>14</v>
      </c>
      <c r="C170" s="174" t="s">
        <v>38</v>
      </c>
      <c r="D170" s="87" t="s">
        <v>44</v>
      </c>
      <c r="E170" s="91" t="s">
        <v>48</v>
      </c>
    </row>
    <row r="171" spans="2:5" ht="15">
      <c r="B171" s="175" t="s">
        <v>29</v>
      </c>
      <c r="C171" s="116">
        <v>0.9864</v>
      </c>
      <c r="D171" s="87" t="s">
        <v>51</v>
      </c>
      <c r="E171" s="91" t="s">
        <v>49</v>
      </c>
    </row>
    <row r="172" spans="2:5" ht="15">
      <c r="B172" s="176" t="s">
        <v>30</v>
      </c>
      <c r="C172" s="163">
        <v>0.0136</v>
      </c>
      <c r="D172" s="100" t="s">
        <v>51</v>
      </c>
      <c r="E172" s="101" t="s">
        <v>50</v>
      </c>
    </row>
    <row r="173" ht="24" customHeight="1"/>
    <row r="174" spans="2:5" ht="15">
      <c r="B174" s="105" t="s">
        <v>15</v>
      </c>
      <c r="C174" s="106"/>
      <c r="D174" s="177"/>
      <c r="E174" s="108" t="s">
        <v>46</v>
      </c>
    </row>
    <row r="175" spans="2:5" ht="15">
      <c r="B175" s="85" t="s">
        <v>15</v>
      </c>
      <c r="C175" s="178">
        <v>84.04</v>
      </c>
      <c r="D175" s="87" t="s">
        <v>99</v>
      </c>
      <c r="E175" s="88"/>
    </row>
    <row r="176" spans="2:5" ht="15">
      <c r="B176" s="179"/>
      <c r="C176" s="180" t="s">
        <v>93</v>
      </c>
      <c r="D176" s="174" t="s">
        <v>26</v>
      </c>
      <c r="E176" s="91"/>
    </row>
    <row r="177" spans="2:5" ht="15">
      <c r="B177" s="85"/>
      <c r="C177" s="180"/>
      <c r="D177" s="174"/>
      <c r="E177" s="91"/>
    </row>
    <row r="178" spans="2:5" ht="15">
      <c r="B178" s="85" t="s">
        <v>120</v>
      </c>
      <c r="C178" s="116">
        <v>0.0463</v>
      </c>
      <c r="D178" s="109" t="s">
        <v>94</v>
      </c>
      <c r="E178" s="91"/>
    </row>
    <row r="179" spans="2:5" ht="15">
      <c r="B179" s="85"/>
      <c r="C179" s="116">
        <v>0.048</v>
      </c>
      <c r="D179" s="109" t="s">
        <v>95</v>
      </c>
      <c r="E179" s="91"/>
    </row>
    <row r="180" spans="2:5" ht="15">
      <c r="B180" s="85"/>
      <c r="C180" s="116">
        <v>0.0629</v>
      </c>
      <c r="D180" s="109" t="s">
        <v>96</v>
      </c>
      <c r="E180" s="91"/>
    </row>
    <row r="181" spans="2:5" ht="15">
      <c r="B181" s="85"/>
      <c r="C181" s="116">
        <v>0.1143</v>
      </c>
      <c r="D181" s="109" t="s">
        <v>97</v>
      </c>
      <c r="E181" s="91"/>
    </row>
    <row r="182" spans="2:5" ht="15">
      <c r="B182" s="85"/>
      <c r="C182" s="116">
        <v>0.7286</v>
      </c>
      <c r="D182" s="109" t="s">
        <v>98</v>
      </c>
      <c r="E182" s="91"/>
    </row>
    <row r="183" spans="2:5" ht="15">
      <c r="B183" s="85"/>
      <c r="C183" s="116"/>
      <c r="D183" s="174"/>
      <c r="E183" s="91"/>
    </row>
    <row r="184" spans="2:5" ht="15">
      <c r="B184" s="85" t="s">
        <v>88</v>
      </c>
      <c r="C184" s="116">
        <v>0.0451</v>
      </c>
      <c r="D184" s="109" t="s">
        <v>94</v>
      </c>
      <c r="E184" s="91"/>
    </row>
    <row r="185" spans="2:5" ht="15">
      <c r="B185" s="85"/>
      <c r="C185" s="116">
        <v>0.0446</v>
      </c>
      <c r="D185" s="109" t="s">
        <v>95</v>
      </c>
      <c r="E185" s="91"/>
    </row>
    <row r="186" spans="2:5" ht="15">
      <c r="B186" s="85"/>
      <c r="C186" s="116">
        <v>0.0672</v>
      </c>
      <c r="D186" s="109" t="s">
        <v>96</v>
      </c>
      <c r="E186" s="91"/>
    </row>
    <row r="187" spans="2:5" ht="15">
      <c r="B187" s="85"/>
      <c r="C187" s="116">
        <v>0.1231</v>
      </c>
      <c r="D187" s="109" t="s">
        <v>97</v>
      </c>
      <c r="E187" s="91"/>
    </row>
    <row r="188" spans="2:5" ht="15">
      <c r="B188" s="85"/>
      <c r="C188" s="116">
        <v>0.72</v>
      </c>
      <c r="D188" s="109" t="s">
        <v>98</v>
      </c>
      <c r="E188" s="91"/>
    </row>
    <row r="189" spans="2:5" ht="15">
      <c r="B189" s="85"/>
      <c r="C189" s="116"/>
      <c r="D189" s="181"/>
      <c r="E189" s="91"/>
    </row>
    <row r="190" spans="2:5" ht="15">
      <c r="B190" s="85" t="s">
        <v>89</v>
      </c>
      <c r="C190" s="116">
        <v>0.0504</v>
      </c>
      <c r="D190" s="109" t="s">
        <v>94</v>
      </c>
      <c r="E190" s="91"/>
    </row>
    <row r="191" spans="2:5" ht="15">
      <c r="B191" s="85"/>
      <c r="C191" s="116">
        <v>0.0597</v>
      </c>
      <c r="D191" s="109" t="s">
        <v>95</v>
      </c>
      <c r="E191" s="91"/>
    </row>
    <row r="192" spans="2:5" ht="15">
      <c r="B192" s="85"/>
      <c r="C192" s="116">
        <v>0.0481</v>
      </c>
      <c r="D192" s="109" t="s">
        <v>96</v>
      </c>
      <c r="E192" s="91"/>
    </row>
    <row r="193" spans="2:5" ht="15">
      <c r="B193" s="85"/>
      <c r="C193" s="116">
        <v>0.084</v>
      </c>
      <c r="D193" s="109" t="s">
        <v>97</v>
      </c>
      <c r="E193" s="91"/>
    </row>
    <row r="194" spans="2:5" ht="15">
      <c r="B194" s="145"/>
      <c r="C194" s="163">
        <v>0.7579</v>
      </c>
      <c r="D194" s="123" t="s">
        <v>98</v>
      </c>
      <c r="E194" s="101"/>
    </row>
    <row r="195" spans="2:5" ht="15">
      <c r="B195" s="135"/>
      <c r="C195" s="173"/>
      <c r="D195" s="182"/>
      <c r="E195" s="137"/>
    </row>
    <row r="196" spans="2:5" ht="15">
      <c r="B196" s="128" t="s">
        <v>131</v>
      </c>
      <c r="C196" s="58"/>
      <c r="D196" s="183"/>
      <c r="E196" s="104"/>
    </row>
    <row r="197" spans="2:5" ht="15">
      <c r="B197" s="102"/>
      <c r="C197" s="58"/>
      <c r="D197" s="183"/>
      <c r="E197" s="104"/>
    </row>
    <row r="198" spans="2:5" ht="15">
      <c r="B198" s="102"/>
      <c r="C198" s="58"/>
      <c r="D198" s="183"/>
      <c r="E198" s="104"/>
    </row>
    <row r="199" spans="2:5" ht="15">
      <c r="B199" s="102"/>
      <c r="C199" s="58"/>
      <c r="D199" s="183"/>
      <c r="E199" s="104"/>
    </row>
    <row r="200" spans="2:5" ht="15.75">
      <c r="B200" s="129"/>
      <c r="C200" s="58"/>
      <c r="D200" s="183"/>
      <c r="E200" s="104"/>
    </row>
    <row r="201" spans="2:5" ht="15.75">
      <c r="B201" s="129"/>
      <c r="C201" s="58"/>
      <c r="D201" s="183"/>
      <c r="E201" s="104"/>
    </row>
    <row r="202" spans="2:5" ht="15.75">
      <c r="B202" s="129"/>
      <c r="C202" s="58"/>
      <c r="D202" s="183"/>
      <c r="E202" s="104"/>
    </row>
    <row r="203" spans="2:5" ht="15.75">
      <c r="B203" s="129"/>
      <c r="C203" s="58"/>
      <c r="D203" s="183"/>
      <c r="E203" s="104"/>
    </row>
    <row r="204" spans="2:5" ht="15.75">
      <c r="B204" s="129"/>
      <c r="C204" s="58"/>
      <c r="D204" s="183"/>
      <c r="E204" s="104"/>
    </row>
    <row r="205" spans="2:5" ht="15.75">
      <c r="B205" s="129"/>
      <c r="C205" s="58"/>
      <c r="D205" s="183"/>
      <c r="E205" s="104"/>
    </row>
    <row r="206" spans="2:5" ht="15.75">
      <c r="B206" s="129"/>
      <c r="C206" s="58"/>
      <c r="D206" s="183"/>
      <c r="E206" s="104"/>
    </row>
    <row r="207" spans="2:5" ht="15.75">
      <c r="B207" s="129"/>
      <c r="C207" s="58"/>
      <c r="D207" s="183"/>
      <c r="E207" s="104"/>
    </row>
    <row r="208" spans="2:5" ht="15">
      <c r="B208" s="102"/>
      <c r="C208" s="58"/>
      <c r="D208" s="183"/>
      <c r="E208" s="104"/>
    </row>
    <row r="209" spans="2:5" ht="15">
      <c r="B209" s="102"/>
      <c r="C209" s="58"/>
      <c r="D209" s="183"/>
      <c r="E209" s="104"/>
    </row>
    <row r="210" spans="2:5" ht="15">
      <c r="B210" s="102"/>
      <c r="C210" s="58"/>
      <c r="D210" s="183"/>
      <c r="E210" s="104"/>
    </row>
    <row r="211" spans="2:5" ht="15">
      <c r="B211" s="102"/>
      <c r="C211" s="58"/>
      <c r="D211" s="183"/>
      <c r="E211" s="104"/>
    </row>
    <row r="212" spans="2:5" ht="15">
      <c r="B212" s="102"/>
      <c r="C212" s="58"/>
      <c r="D212" s="183"/>
      <c r="E212" s="104"/>
    </row>
    <row r="213" spans="2:5" ht="15">
      <c r="B213" s="184"/>
      <c r="C213" s="185"/>
      <c r="D213" s="184"/>
      <c r="E213" s="184"/>
    </row>
    <row r="214" spans="2:5" ht="15">
      <c r="B214" s="105" t="s">
        <v>100</v>
      </c>
      <c r="C214" s="106"/>
      <c r="D214" s="107"/>
      <c r="E214" s="108"/>
    </row>
    <row r="215" spans="2:5" ht="15">
      <c r="B215" s="89" t="s">
        <v>16</v>
      </c>
      <c r="C215" s="109">
        <v>17.84</v>
      </c>
      <c r="D215" s="161" t="s">
        <v>101</v>
      </c>
      <c r="E215" s="91"/>
    </row>
    <row r="216" spans="2:5" ht="15">
      <c r="B216" s="110" t="s">
        <v>45</v>
      </c>
      <c r="C216" s="111"/>
      <c r="D216" s="87" t="s">
        <v>43</v>
      </c>
      <c r="E216" s="91"/>
    </row>
    <row r="217" spans="2:5" ht="15">
      <c r="B217" s="85"/>
      <c r="C217" s="112" t="s">
        <v>115</v>
      </c>
      <c r="D217" s="113"/>
      <c r="E217" s="91"/>
    </row>
    <row r="218" spans="2:5" ht="15">
      <c r="B218" s="186" t="s">
        <v>73</v>
      </c>
      <c r="C218" s="116">
        <v>0.0234</v>
      </c>
      <c r="D218" s="87"/>
      <c r="E218" s="91"/>
    </row>
    <row r="219" spans="2:5" ht="15">
      <c r="B219" s="115" t="s">
        <v>74</v>
      </c>
      <c r="C219" s="116">
        <v>0.0351</v>
      </c>
      <c r="D219" s="87"/>
      <c r="E219" s="91"/>
    </row>
    <row r="220" spans="2:5" ht="15">
      <c r="B220" s="115" t="s">
        <v>75</v>
      </c>
      <c r="C220" s="116">
        <v>0.0108</v>
      </c>
      <c r="D220" s="87"/>
      <c r="E220" s="91"/>
    </row>
    <row r="221" spans="2:5" ht="15">
      <c r="B221" s="115" t="s">
        <v>76</v>
      </c>
      <c r="C221" s="116">
        <v>0.0089</v>
      </c>
      <c r="D221" s="87"/>
      <c r="E221" s="91"/>
    </row>
    <row r="222" spans="2:5" ht="15">
      <c r="B222" s="115" t="s">
        <v>77</v>
      </c>
      <c r="C222" s="116">
        <v>0.012</v>
      </c>
      <c r="D222" s="87"/>
      <c r="E222" s="91"/>
    </row>
    <row r="223" spans="2:5" ht="15">
      <c r="B223" s="115" t="s">
        <v>78</v>
      </c>
      <c r="C223" s="116">
        <v>0.1292</v>
      </c>
      <c r="D223" s="87"/>
      <c r="E223" s="91"/>
    </row>
    <row r="224" spans="2:5" ht="15">
      <c r="B224" s="187" t="s">
        <v>79</v>
      </c>
      <c r="C224" s="163">
        <v>0.7806</v>
      </c>
      <c r="D224" s="100"/>
      <c r="E224" s="101"/>
    </row>
    <row r="225" spans="2:5" ht="15">
      <c r="B225" s="135"/>
      <c r="C225" s="173"/>
      <c r="D225" s="135"/>
      <c r="E225" s="137"/>
    </row>
    <row r="226" spans="2:5" ht="15">
      <c r="B226" s="128" t="s">
        <v>132</v>
      </c>
      <c r="C226" s="58"/>
      <c r="D226" s="102"/>
      <c r="E226" s="104"/>
    </row>
    <row r="227" spans="2:5" ht="15">
      <c r="B227" s="102"/>
      <c r="C227" s="58"/>
      <c r="D227" s="102"/>
      <c r="E227" s="104"/>
    </row>
    <row r="228" spans="2:5" ht="15">
      <c r="B228" s="102"/>
      <c r="C228" s="58"/>
      <c r="D228" s="102"/>
      <c r="E228" s="104"/>
    </row>
    <row r="229" spans="2:5" ht="15">
      <c r="B229" s="102"/>
      <c r="C229" s="58"/>
      <c r="D229" s="102"/>
      <c r="E229" s="104"/>
    </row>
    <row r="230" spans="2:5" ht="15">
      <c r="B230" s="102"/>
      <c r="C230" s="58"/>
      <c r="D230" s="102"/>
      <c r="E230" s="104"/>
    </row>
    <row r="231" spans="2:5" ht="15">
      <c r="B231" s="102"/>
      <c r="C231" s="58"/>
      <c r="D231" s="102"/>
      <c r="E231" s="104"/>
    </row>
    <row r="232" spans="2:5" ht="15">
      <c r="B232" s="102"/>
      <c r="C232" s="58"/>
      <c r="D232" s="102"/>
      <c r="E232" s="104"/>
    </row>
    <row r="233" spans="2:5" ht="15">
      <c r="B233" s="102"/>
      <c r="C233" s="58"/>
      <c r="D233" s="102"/>
      <c r="E233" s="104"/>
    </row>
    <row r="234" spans="2:5" ht="15">
      <c r="B234" s="102"/>
      <c r="C234" s="58"/>
      <c r="D234" s="102"/>
      <c r="E234" s="104"/>
    </row>
    <row r="235" spans="2:5" ht="15">
      <c r="B235" s="102"/>
      <c r="C235" s="58"/>
      <c r="D235" s="102"/>
      <c r="E235" s="104"/>
    </row>
    <row r="236" spans="2:5" ht="15.75">
      <c r="B236" s="129"/>
      <c r="C236" s="58"/>
      <c r="D236" s="102"/>
      <c r="E236" s="104"/>
    </row>
    <row r="237" spans="2:5" ht="15">
      <c r="B237" s="102"/>
      <c r="C237" s="58"/>
      <c r="D237" s="102"/>
      <c r="E237" s="104"/>
    </row>
    <row r="238" spans="2:5" ht="15">
      <c r="B238" s="102"/>
      <c r="C238" s="58"/>
      <c r="D238" s="102"/>
      <c r="E238" s="104"/>
    </row>
    <row r="239" spans="2:5" ht="15">
      <c r="B239" s="102"/>
      <c r="C239" s="58"/>
      <c r="D239" s="102"/>
      <c r="E239" s="104"/>
    </row>
    <row r="240" spans="2:5" ht="15">
      <c r="B240" s="102"/>
      <c r="C240" s="58"/>
      <c r="D240" s="102"/>
      <c r="E240" s="104"/>
    </row>
    <row r="241" spans="2:5" ht="15">
      <c r="B241" s="102"/>
      <c r="C241" s="58"/>
      <c r="D241" s="102"/>
      <c r="E241" s="104"/>
    </row>
    <row r="242" spans="2:5" ht="15">
      <c r="B242" s="102"/>
      <c r="C242" s="58"/>
      <c r="D242" s="102"/>
      <c r="E242" s="104"/>
    </row>
    <row r="243" spans="2:5" ht="15">
      <c r="B243" s="102"/>
      <c r="C243" s="58"/>
      <c r="D243" s="102"/>
      <c r="E243" s="104"/>
    </row>
    <row r="244" spans="2:5" ht="15">
      <c r="B244" s="102"/>
      <c r="C244" s="58"/>
      <c r="D244" s="102"/>
      <c r="E244" s="104"/>
    </row>
    <row r="245" spans="2:5" ht="15">
      <c r="B245" s="102"/>
      <c r="C245" s="58"/>
      <c r="D245" s="102"/>
      <c r="E245" s="104"/>
    </row>
    <row r="246" spans="2:5" ht="15">
      <c r="B246" s="102"/>
      <c r="C246" s="58"/>
      <c r="D246" s="102"/>
      <c r="E246" s="104"/>
    </row>
    <row r="247" spans="2:5" ht="15">
      <c r="B247" s="105" t="s">
        <v>32</v>
      </c>
      <c r="C247" s="106"/>
      <c r="D247" s="107"/>
      <c r="E247" s="108" t="s">
        <v>52</v>
      </c>
    </row>
    <row r="248" spans="2:5" ht="15">
      <c r="B248" s="188" t="s">
        <v>119</v>
      </c>
      <c r="C248" s="152">
        <v>0.1345</v>
      </c>
      <c r="D248" s="140" t="s">
        <v>26</v>
      </c>
      <c r="E248" s="88" t="s">
        <v>133</v>
      </c>
    </row>
    <row r="249" spans="2:5" ht="15">
      <c r="B249" s="189"/>
      <c r="C249" s="121"/>
      <c r="D249" s="119"/>
      <c r="E249" s="190"/>
    </row>
    <row r="250" spans="2:5" ht="15">
      <c r="B250" s="189"/>
      <c r="C250" s="121"/>
      <c r="D250" s="119"/>
      <c r="E250" s="190"/>
    </row>
    <row r="251" spans="2:5" ht="15">
      <c r="B251" s="189"/>
      <c r="C251" s="121"/>
      <c r="D251" s="119"/>
      <c r="E251" s="190"/>
    </row>
    <row r="252" spans="2:5" ht="39.75" customHeight="1">
      <c r="B252" s="198" t="s">
        <v>17</v>
      </c>
      <c r="C252" s="204"/>
      <c r="D252" s="195" t="s">
        <v>40</v>
      </c>
      <c r="E252" s="201" t="s">
        <v>53</v>
      </c>
    </row>
    <row r="253" spans="2:5" ht="39.75" customHeight="1">
      <c r="B253" s="199"/>
      <c r="C253" s="205"/>
      <c r="D253" s="196"/>
      <c r="E253" s="202"/>
    </row>
    <row r="254" spans="2:5" ht="39.75" customHeight="1">
      <c r="B254" s="199"/>
      <c r="C254" s="205"/>
      <c r="D254" s="196"/>
      <c r="E254" s="202"/>
    </row>
    <row r="255" spans="2:5" ht="39.75" customHeight="1">
      <c r="B255" s="200"/>
      <c r="C255" s="206"/>
      <c r="D255" s="197"/>
      <c r="E255" s="203"/>
    </row>
    <row r="256" spans="2:5" ht="26.25" customHeight="1">
      <c r="B256" s="191"/>
      <c r="C256" s="192"/>
      <c r="D256" s="193"/>
      <c r="E256" s="194"/>
    </row>
    <row r="257" spans="2:5" ht="26.25" customHeight="1">
      <c r="B257" s="191"/>
      <c r="C257" s="192"/>
      <c r="D257" s="193"/>
      <c r="E257" s="194"/>
    </row>
  </sheetData>
  <sheetProtection password="EFC3" sheet="1" objects="1" scenarios="1" selectLockedCells="1" selectUnlockedCells="1"/>
  <mergeCells count="5">
    <mergeCell ref="D252:D255"/>
    <mergeCell ref="B252:B255"/>
    <mergeCell ref="E252:E255"/>
    <mergeCell ref="C252:C255"/>
    <mergeCell ref="B18:E20"/>
  </mergeCells>
  <printOptions/>
  <pageMargins left="0.5118110236220472" right="0.5118110236220472" top="0.5511811023622047" bottom="0.5511811023622047" header="0.31496062992125984" footer="0.31496062992125984"/>
  <pageSetup horizontalDpi="1200" verticalDpi="1200" orientation="portrait" paperSize="9" scale="54" r:id="rId2"/>
  <rowBreaks count="2" manualBreakCount="2">
    <brk id="80" max="4" man="1"/>
    <brk id="172" max="4" man="1"/>
  </rowBreaks>
  <drawing r:id="rId1"/>
</worksheet>
</file>

<file path=xl/worksheets/sheet2.xml><?xml version="1.0" encoding="utf-8"?>
<worksheet xmlns="http://schemas.openxmlformats.org/spreadsheetml/2006/main" xmlns:r="http://schemas.openxmlformats.org/officeDocument/2006/relationships">
  <dimension ref="A3:H7"/>
  <sheetViews>
    <sheetView zoomScalePageLayoutView="0" workbookViewId="0" topLeftCell="A1">
      <selection activeCell="A10" sqref="A10"/>
    </sheetView>
  </sheetViews>
  <sheetFormatPr defaultColWidth="11.421875" defaultRowHeight="15"/>
  <cols>
    <col min="1" max="1" width="40.8515625" style="49" customWidth="1"/>
    <col min="2" max="16384" width="11.421875" style="49" customWidth="1"/>
  </cols>
  <sheetData>
    <row r="3" ht="15">
      <c r="A3" s="49" t="s">
        <v>62</v>
      </c>
    </row>
    <row r="4" spans="1:8" ht="15.75" thickBot="1">
      <c r="A4" s="216" t="s">
        <v>61</v>
      </c>
      <c r="B4" s="216" t="s">
        <v>54</v>
      </c>
      <c r="C4" s="216" t="s">
        <v>55</v>
      </c>
      <c r="D4" s="216" t="s">
        <v>56</v>
      </c>
      <c r="E4" s="216" t="s">
        <v>57</v>
      </c>
      <c r="F4" s="216" t="s">
        <v>58</v>
      </c>
      <c r="G4" s="216" t="s">
        <v>59</v>
      </c>
      <c r="H4" s="216" t="s">
        <v>60</v>
      </c>
    </row>
    <row r="5" spans="1:8" ht="15">
      <c r="A5" s="49" t="s">
        <v>120</v>
      </c>
      <c r="B5" s="218">
        <v>0.38</v>
      </c>
      <c r="C5" s="218">
        <v>0.1619</v>
      </c>
      <c r="D5" s="218">
        <v>0.2023</v>
      </c>
      <c r="E5" s="218">
        <v>0.1325</v>
      </c>
      <c r="F5" s="218">
        <v>0.0356</v>
      </c>
      <c r="G5" s="218">
        <v>0.0189</v>
      </c>
      <c r="H5" s="218">
        <v>0.0688</v>
      </c>
    </row>
    <row r="6" spans="1:8" ht="15">
      <c r="A6" s="49" t="s">
        <v>88</v>
      </c>
      <c r="B6" s="218">
        <v>0.3652</v>
      </c>
      <c r="C6" s="218">
        <v>0.1766</v>
      </c>
      <c r="D6" s="218">
        <v>0.2343</v>
      </c>
      <c r="E6" s="218">
        <v>0.1583</v>
      </c>
      <c r="F6" s="218">
        <v>0.0317</v>
      </c>
      <c r="G6" s="218">
        <v>0.0117</v>
      </c>
      <c r="H6" s="218">
        <v>0.0222</v>
      </c>
    </row>
    <row r="7" spans="1:8" ht="15">
      <c r="A7" s="49" t="s">
        <v>89</v>
      </c>
      <c r="B7" s="218">
        <v>0.4311</v>
      </c>
      <c r="C7" s="218">
        <v>0.1112</v>
      </c>
      <c r="D7" s="218">
        <v>0.0922</v>
      </c>
      <c r="E7" s="218">
        <v>0.0439</v>
      </c>
      <c r="F7" s="218">
        <v>0.0489</v>
      </c>
      <c r="G7" s="218">
        <v>0.0438</v>
      </c>
      <c r="H7" s="218">
        <v>0.2288</v>
      </c>
    </row>
  </sheetData>
  <sheetProtection password="EFC3"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7"/>
  <sheetViews>
    <sheetView zoomScalePageLayoutView="0" workbookViewId="0" topLeftCell="A1">
      <selection activeCell="A10" sqref="A10"/>
    </sheetView>
  </sheetViews>
  <sheetFormatPr defaultColWidth="11.421875" defaultRowHeight="15"/>
  <cols>
    <col min="1" max="1" width="40.8515625" style="49" customWidth="1"/>
    <col min="2" max="16384" width="11.421875" style="49" customWidth="1"/>
  </cols>
  <sheetData>
    <row r="3" ht="15">
      <c r="A3" s="49" t="s">
        <v>62</v>
      </c>
    </row>
    <row r="4" spans="1:6" ht="15.75" thickBot="1">
      <c r="A4" s="216" t="s">
        <v>68</v>
      </c>
      <c r="B4" s="216" t="s">
        <v>66</v>
      </c>
      <c r="C4" s="217" t="s">
        <v>63</v>
      </c>
      <c r="D4" s="217" t="s">
        <v>64</v>
      </c>
      <c r="E4" s="217" t="s">
        <v>65</v>
      </c>
      <c r="F4" s="216" t="s">
        <v>67</v>
      </c>
    </row>
    <row r="5" spans="1:6" ht="15">
      <c r="A5" s="49" t="s">
        <v>120</v>
      </c>
      <c r="B5" s="218">
        <v>0.0463</v>
      </c>
      <c r="C5" s="218">
        <v>0.048</v>
      </c>
      <c r="D5" s="218">
        <v>0.0629</v>
      </c>
      <c r="E5" s="218">
        <v>0.1143</v>
      </c>
      <c r="F5" s="218">
        <v>0.7286</v>
      </c>
    </row>
    <row r="6" spans="1:6" ht="15">
      <c r="A6" s="49" t="s">
        <v>88</v>
      </c>
      <c r="B6" s="218">
        <v>0.0451</v>
      </c>
      <c r="C6" s="218">
        <v>0.0446</v>
      </c>
      <c r="D6" s="218">
        <v>0.0672</v>
      </c>
      <c r="E6" s="218">
        <v>0.1231</v>
      </c>
      <c r="F6" s="218">
        <v>0.72</v>
      </c>
    </row>
    <row r="7" spans="1:6" ht="15">
      <c r="A7" s="49" t="s">
        <v>89</v>
      </c>
      <c r="B7" s="218">
        <v>0.0504</v>
      </c>
      <c r="C7" s="218">
        <v>0.0597</v>
      </c>
      <c r="D7" s="218">
        <v>0.0481</v>
      </c>
      <c r="E7" s="218">
        <v>0.084</v>
      </c>
      <c r="F7" s="218">
        <v>0.7579</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H7"/>
  <sheetViews>
    <sheetView zoomScalePageLayoutView="0" workbookViewId="0" topLeftCell="A1">
      <selection activeCell="A12" sqref="A12"/>
    </sheetView>
  </sheetViews>
  <sheetFormatPr defaultColWidth="11.421875" defaultRowHeight="15"/>
  <cols>
    <col min="1" max="1" width="40.8515625" style="49" customWidth="1"/>
    <col min="2" max="16384" width="11.421875" style="49" customWidth="1"/>
  </cols>
  <sheetData>
    <row r="3" ht="15">
      <c r="A3" s="102" t="s">
        <v>163</v>
      </c>
    </row>
    <row r="4" spans="1:8" ht="15.75" thickBot="1">
      <c r="A4" s="216" t="s">
        <v>62</v>
      </c>
      <c r="B4" s="216" t="s">
        <v>73</v>
      </c>
      <c r="C4" s="217" t="s">
        <v>74</v>
      </c>
      <c r="D4" s="217" t="s">
        <v>75</v>
      </c>
      <c r="E4" s="217" t="s">
        <v>76</v>
      </c>
      <c r="F4" s="216" t="s">
        <v>77</v>
      </c>
      <c r="G4" s="216" t="s">
        <v>78</v>
      </c>
      <c r="H4" s="216" t="s">
        <v>79</v>
      </c>
    </row>
    <row r="5" spans="1:8" ht="15">
      <c r="A5" s="49" t="s">
        <v>164</v>
      </c>
      <c r="B5" s="218">
        <v>0.0234</v>
      </c>
      <c r="C5" s="218">
        <v>0.0351</v>
      </c>
      <c r="D5" s="218">
        <v>0.0108</v>
      </c>
      <c r="E5" s="218">
        <v>0.0089</v>
      </c>
      <c r="F5" s="218">
        <v>0.012</v>
      </c>
      <c r="G5" s="218">
        <v>0.1292</v>
      </c>
      <c r="H5" s="218">
        <v>0.7806</v>
      </c>
    </row>
    <row r="6" spans="1:8" ht="15">
      <c r="A6" s="49" t="s">
        <v>165</v>
      </c>
      <c r="B6" s="218">
        <v>0.1499450623403423</v>
      </c>
      <c r="C6" s="218">
        <v>0.1991403631552192</v>
      </c>
      <c r="D6" s="218">
        <v>0.12251983055948505</v>
      </c>
      <c r="E6" s="218">
        <v>0.10157289185455409</v>
      </c>
      <c r="F6" s="218">
        <v>0.0650210372062463</v>
      </c>
      <c r="G6" s="218">
        <v>0.22632486431148105</v>
      </c>
      <c r="H6" s="218">
        <v>0.13547595057267198</v>
      </c>
    </row>
    <row r="7" ht="15">
      <c r="A7" s="49" t="s">
        <v>166</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6:E40"/>
  <sheetViews>
    <sheetView showGridLines="0" view="pageLayout" zoomScale="85" zoomScaleNormal="85" zoomScalePageLayoutView="85" workbookViewId="0" topLeftCell="A1">
      <selection activeCell="D3" sqref="D3"/>
    </sheetView>
  </sheetViews>
  <sheetFormatPr defaultColWidth="11.421875" defaultRowHeight="15"/>
  <cols>
    <col min="1" max="1" width="2.7109375" style="16" customWidth="1"/>
    <col min="2" max="2" width="45.140625" style="16" customWidth="1"/>
    <col min="3" max="3" width="35.57421875" style="15" customWidth="1"/>
    <col min="4" max="4" width="31.00390625" style="16" customWidth="1"/>
    <col min="5" max="5" width="38.8515625" style="16" customWidth="1"/>
    <col min="6" max="16384" width="11.421875" style="16" customWidth="1"/>
  </cols>
  <sheetData>
    <row r="6" ht="18.75">
      <c r="B6" s="14" t="s">
        <v>21</v>
      </c>
    </row>
    <row r="7" ht="16.5" thickBot="1">
      <c r="B7" s="17"/>
    </row>
    <row r="8" spans="3:4" ht="15.75" thickBot="1">
      <c r="C8" s="18" t="s">
        <v>69</v>
      </c>
      <c r="D8" s="19"/>
    </row>
    <row r="9" spans="3:4" ht="15.75" thickBot="1">
      <c r="C9" s="20" t="s">
        <v>112</v>
      </c>
      <c r="D9" s="21"/>
    </row>
    <row r="10" spans="3:5" ht="15.75" thickBot="1">
      <c r="C10" s="22" t="s">
        <v>113</v>
      </c>
      <c r="D10" s="23" t="s">
        <v>167</v>
      </c>
      <c r="E10" s="24"/>
    </row>
    <row r="11" spans="3:5" ht="15">
      <c r="C11" s="25"/>
      <c r="D11" s="26"/>
      <c r="E11" s="24"/>
    </row>
    <row r="12" spans="2:5" ht="15">
      <c r="B12" s="27" t="s">
        <v>144</v>
      </c>
      <c r="C12" s="28" t="s">
        <v>69</v>
      </c>
      <c r="D12" s="29" t="s">
        <v>145</v>
      </c>
      <c r="E12" s="24"/>
    </row>
    <row r="13" spans="2:5" ht="15">
      <c r="B13" s="30" t="s">
        <v>141</v>
      </c>
      <c r="C13" s="31"/>
      <c r="D13" s="32"/>
      <c r="E13" s="24"/>
    </row>
    <row r="14" spans="2:5" ht="15">
      <c r="B14" s="33" t="s">
        <v>142</v>
      </c>
      <c r="C14" s="34"/>
      <c r="D14" s="35"/>
      <c r="E14" s="24"/>
    </row>
    <row r="15" spans="2:5" ht="15">
      <c r="B15" s="36" t="s">
        <v>143</v>
      </c>
      <c r="C15" s="37"/>
      <c r="D15" s="38"/>
      <c r="E15" s="24"/>
    </row>
    <row r="16" spans="3:5" ht="15">
      <c r="C16" s="25"/>
      <c r="D16" s="26"/>
      <c r="E16" s="24"/>
    </row>
    <row r="17" spans="2:5" ht="26.25" customHeight="1" thickBot="1">
      <c r="B17" s="43"/>
      <c r="C17" s="44"/>
      <c r="D17" s="45"/>
      <c r="E17" s="46"/>
    </row>
    <row r="18" spans="2:5" ht="26.25" customHeight="1" thickBot="1">
      <c r="B18" s="39" t="s">
        <v>18</v>
      </c>
      <c r="C18" s="40" t="s">
        <v>37</v>
      </c>
      <c r="D18" s="41"/>
      <c r="E18" s="42" t="s">
        <v>33</v>
      </c>
    </row>
    <row r="19" spans="2:5" ht="15">
      <c r="B19" s="2"/>
      <c r="C19" s="8"/>
      <c r="D19" s="1"/>
      <c r="E19" s="12"/>
    </row>
    <row r="20" spans="2:5" ht="15">
      <c r="B20" s="2" t="s">
        <v>1</v>
      </c>
      <c r="C20" s="8"/>
      <c r="D20" s="1" t="s">
        <v>22</v>
      </c>
      <c r="E20" s="12"/>
    </row>
    <row r="21" spans="2:5" ht="15">
      <c r="B21" s="1" t="s">
        <v>2</v>
      </c>
      <c r="C21" s="6"/>
      <c r="D21" s="1" t="s">
        <v>26</v>
      </c>
      <c r="E21" s="12"/>
    </row>
    <row r="22" spans="2:5" ht="15">
      <c r="B22" s="1" t="s">
        <v>3</v>
      </c>
      <c r="C22" s="7"/>
      <c r="D22" s="1" t="s">
        <v>23</v>
      </c>
      <c r="E22" s="12"/>
    </row>
    <row r="23" spans="2:5" ht="15">
      <c r="B23" s="1" t="s">
        <v>4</v>
      </c>
      <c r="C23" s="7"/>
      <c r="D23" s="1" t="s">
        <v>34</v>
      </c>
      <c r="E23" s="12"/>
    </row>
    <row r="24" spans="2:5" ht="15">
      <c r="B24" s="1" t="s">
        <v>5</v>
      </c>
      <c r="C24" s="7"/>
      <c r="D24" s="1" t="s">
        <v>22</v>
      </c>
      <c r="E24" s="12"/>
    </row>
    <row r="25" spans="2:5" ht="15">
      <c r="B25" s="1" t="s">
        <v>6</v>
      </c>
      <c r="C25" s="7"/>
      <c r="D25" s="1" t="s">
        <v>23</v>
      </c>
      <c r="E25" s="12"/>
    </row>
    <row r="26" spans="2:5" ht="15">
      <c r="B26" s="3"/>
      <c r="C26" s="9"/>
      <c r="D26" s="3"/>
      <c r="E26" s="12"/>
    </row>
    <row r="27" spans="2:5" ht="15">
      <c r="B27" s="1" t="s">
        <v>7</v>
      </c>
      <c r="C27" s="7"/>
      <c r="D27" s="1" t="s">
        <v>23</v>
      </c>
      <c r="E27" s="12"/>
    </row>
    <row r="28" spans="2:5" ht="15">
      <c r="B28" s="1"/>
      <c r="C28" s="7"/>
      <c r="D28" s="1" t="s">
        <v>24</v>
      </c>
      <c r="E28" s="12"/>
    </row>
    <row r="29" spans="2:5" ht="15">
      <c r="B29" s="1" t="s">
        <v>8</v>
      </c>
      <c r="C29" s="7"/>
      <c r="D29" s="1" t="s">
        <v>23</v>
      </c>
      <c r="E29" s="12"/>
    </row>
    <row r="30" spans="2:5" ht="15">
      <c r="B30" s="13" t="s">
        <v>13</v>
      </c>
      <c r="C30" s="10"/>
      <c r="D30" s="4" t="s">
        <v>35</v>
      </c>
      <c r="E30" s="12"/>
    </row>
    <row r="31" spans="2:5" ht="15">
      <c r="B31" s="13"/>
      <c r="C31" s="10"/>
      <c r="D31" s="4"/>
      <c r="E31" s="12"/>
    </row>
    <row r="32" spans="2:5" ht="15">
      <c r="B32" s="13"/>
      <c r="C32" s="10"/>
      <c r="D32" s="4"/>
      <c r="E32" s="12"/>
    </row>
    <row r="33" spans="2:5" ht="15">
      <c r="B33" s="13"/>
      <c r="C33" s="10"/>
      <c r="D33" s="4"/>
      <c r="E33" s="11"/>
    </row>
    <row r="34" spans="2:5" ht="15">
      <c r="B34" s="1" t="s">
        <v>9</v>
      </c>
      <c r="C34" s="7"/>
      <c r="D34" s="1" t="s">
        <v>25</v>
      </c>
      <c r="E34" s="11"/>
    </row>
    <row r="35" spans="2:5" ht="15">
      <c r="B35" s="1" t="s">
        <v>10</v>
      </c>
      <c r="C35" s="7"/>
      <c r="D35" s="1" t="s">
        <v>22</v>
      </c>
      <c r="E35" s="11"/>
    </row>
    <row r="36" spans="2:5" ht="15">
      <c r="B36" s="1" t="s">
        <v>19</v>
      </c>
      <c r="C36" s="7"/>
      <c r="D36" s="1" t="s">
        <v>26</v>
      </c>
      <c r="E36" s="11"/>
    </row>
    <row r="37" spans="2:5" ht="15">
      <c r="B37" s="5"/>
      <c r="C37" s="7"/>
      <c r="D37" s="1"/>
      <c r="E37" s="11"/>
    </row>
    <row r="38" spans="2:5" ht="15">
      <c r="B38" s="5"/>
      <c r="C38" s="7"/>
      <c r="D38" s="1"/>
      <c r="E38" s="11"/>
    </row>
    <row r="39" spans="2:5" ht="15">
      <c r="B39" s="2" t="s">
        <v>20</v>
      </c>
      <c r="C39" s="8"/>
      <c r="D39" s="2" t="s">
        <v>36</v>
      </c>
      <c r="E39" s="11"/>
    </row>
    <row r="40" spans="2:5" ht="15">
      <c r="B40" s="2"/>
      <c r="C40" s="8"/>
      <c r="D40" s="1"/>
      <c r="E40" s="11"/>
    </row>
  </sheetData>
  <sheetProtection formatCells="0" formatColumns="0" formatRows="0" insertColumns="0" insertRows="0" insertHyperlinks="0" deleteColumns="0" deleteRows="0" sort="0" autoFilter="0" pivotTables="0"/>
  <printOptions/>
  <pageMargins left="0.5118110236220472" right="0.5118110236220472" top="0.5511811023622047" bottom="0.5511811023622047" header="0.31496062992125984" footer="0.3149606299212598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Jesus Ybarra Cobo</cp:lastModifiedBy>
  <cp:lastPrinted>2015-04-07T09:47:34Z</cp:lastPrinted>
  <dcterms:created xsi:type="dcterms:W3CDTF">2012-03-02T08:39:26Z</dcterms:created>
  <dcterms:modified xsi:type="dcterms:W3CDTF">2015-04-10T11:02:58Z</dcterms:modified>
  <cp:category/>
  <cp:version/>
  <cp:contentType/>
  <cp:contentStatus/>
</cp:coreProperties>
</file>